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6285" windowHeight="8370" tabRatio="673" activeTab="7"/>
  </bookViews>
  <sheets>
    <sheet name="лич 1" sheetId="1" r:id="rId1"/>
    <sheet name="лич-ком1" sheetId="2" r:id="rId2"/>
    <sheet name="лич2" sheetId="3" r:id="rId3"/>
    <sheet name="лич-ком2" sheetId="4" r:id="rId4"/>
    <sheet name="ориентирование" sheetId="5" r:id="rId5"/>
    <sheet name="ТВТ" sheetId="6" r:id="rId6"/>
    <sheet name="Поляна заданий" sheetId="7" r:id="rId7"/>
    <sheet name="ОБЩИЙ ЗАЧЕТ" sheetId="8" r:id="rId8"/>
  </sheets>
  <definedNames>
    <definedName name="_xlnm._FilterDatabase" localSheetId="0" hidden="1">'лич 1'!$A$3:$J$3</definedName>
    <definedName name="_xlnm._FilterDatabase" localSheetId="2" hidden="1">'лич2'!$A$3:$J$55</definedName>
    <definedName name="_xlnm._FilterDatabase" localSheetId="1" hidden="1">'лич-ком1'!$A$3:$K$3</definedName>
    <definedName name="_xlnm._FilterDatabase" localSheetId="3" hidden="1">'лич-ком2'!$A$3:$K$3</definedName>
  </definedNames>
  <calcPr fullCalcOnLoad="1"/>
</workbook>
</file>

<file path=xl/sharedStrings.xml><?xml version="1.0" encoding="utf-8"?>
<sst xmlns="http://schemas.openxmlformats.org/spreadsheetml/2006/main" count="1268" uniqueCount="306">
  <si>
    <t>Команда</t>
  </si>
  <si>
    <t>Г.р.</t>
  </si>
  <si>
    <t>Фамилия, Имя</t>
  </si>
  <si>
    <t>Время</t>
  </si>
  <si>
    <t>Отсечка</t>
  </si>
  <si>
    <t>Результат</t>
  </si>
  <si>
    <t>Место</t>
  </si>
  <si>
    <t>м/д</t>
  </si>
  <si>
    <t>№
п/п</t>
  </si>
  <si>
    <t>Результат
команды</t>
  </si>
  <si>
    <t>Главный судья вида ____________________________________/Федорова К.Б./</t>
  </si>
  <si>
    <t>м/д 10-11</t>
  </si>
  <si>
    <t>м/д 12-13</t>
  </si>
  <si>
    <t>НОМЕР</t>
  </si>
  <si>
    <t>Протокол результатов вида "Дистанция-пешеходная(личная)"  (14-15 сентября 2017 года)</t>
  </si>
  <si>
    <t>Беляйкин Андрей</t>
  </si>
  <si>
    <t>м</t>
  </si>
  <si>
    <t>Калиборда Дмитрий</t>
  </si>
  <si>
    <t>Сорокин Глеб</t>
  </si>
  <si>
    <t>Рыбак Таисия</t>
  </si>
  <si>
    <t>ж</t>
  </si>
  <si>
    <t>Пархомчук Полина</t>
  </si>
  <si>
    <t>Филиппов Тимофей</t>
  </si>
  <si>
    <t>Ванюгин Александр</t>
  </si>
  <si>
    <t>Цветкова Ангелина</t>
  </si>
  <si>
    <t>Воеводина Ирина</t>
  </si>
  <si>
    <t>Кохановская Елизавета</t>
  </si>
  <si>
    <t>Малышев Даниил</t>
  </si>
  <si>
    <t>Муравейник</t>
  </si>
  <si>
    <t>Горынычи</t>
  </si>
  <si>
    <t>72</t>
  </si>
  <si>
    <t>184</t>
  </si>
  <si>
    <t>Перун Богдан</t>
  </si>
  <si>
    <t>Дуглер Виктор</t>
  </si>
  <si>
    <t>Писарев Алексей</t>
  </si>
  <si>
    <t>Мордасов Дмитрий</t>
  </si>
  <si>
    <t>Бобин Степан</t>
  </si>
  <si>
    <t>Загоскина Анастасия</t>
  </si>
  <si>
    <t>Мамедов Алексей</t>
  </si>
  <si>
    <t>145-1</t>
  </si>
  <si>
    <t>Бугры</t>
  </si>
  <si>
    <t>Блохина Любовь</t>
  </si>
  <si>
    <t>Пурвина Екатерина</t>
  </si>
  <si>
    <t>Пурвин Андрей</t>
  </si>
  <si>
    <t>Свистунова Мия</t>
  </si>
  <si>
    <t>Чернушкин Савелий</t>
  </si>
  <si>
    <t>Кублицкий Дмитрий</t>
  </si>
  <si>
    <t>145-2</t>
  </si>
  <si>
    <t>Пивоварова Александра</t>
  </si>
  <si>
    <t>Захарова Ксения</t>
  </si>
  <si>
    <t>Карпов Всеволод</t>
  </si>
  <si>
    <t>Морозова Маргарита</t>
  </si>
  <si>
    <t>Родионова Ангелина</t>
  </si>
  <si>
    <t>Гаевая Елизавита</t>
  </si>
  <si>
    <t>Латухина Виктория</t>
  </si>
  <si>
    <t>Галанина Ира</t>
  </si>
  <si>
    <t>Лобанова Света</t>
  </si>
  <si>
    <t>Яськова Валерия</t>
  </si>
  <si>
    <t>Мальцев Иван</t>
  </si>
  <si>
    <t>Смирнов Иван</t>
  </si>
  <si>
    <t>Базаров Алексей</t>
  </si>
  <si>
    <t>Николаев Тимофей</t>
  </si>
  <si>
    <t>Гудович Полина</t>
  </si>
  <si>
    <t>Савельев Платон</t>
  </si>
  <si>
    <t>ЗООПАРК</t>
  </si>
  <si>
    <t>16-18</t>
  </si>
  <si>
    <t>Итунин Дмитрий</t>
  </si>
  <si>
    <t>Флоринский Игорь</t>
  </si>
  <si>
    <t>Воеводин Сергей</t>
  </si>
  <si>
    <t>Масалов Иван</t>
  </si>
  <si>
    <t>Новиков Андрей</t>
  </si>
  <si>
    <t>Тимофеева Анна</t>
  </si>
  <si>
    <t>Минина Полина</t>
  </si>
  <si>
    <t>Бучкин Илья</t>
  </si>
  <si>
    <t xml:space="preserve">Емельяненко Дмитрий </t>
  </si>
  <si>
    <t>Сердюков Кирилл</t>
  </si>
  <si>
    <t>Лукин Максим</t>
  </si>
  <si>
    <t>14-15</t>
  </si>
  <si>
    <t>Концевая Анна</t>
  </si>
  <si>
    <t>Федоров Андрей</t>
  </si>
  <si>
    <t>Камалова Лада</t>
  </si>
  <si>
    <t>Костюк Мария</t>
  </si>
  <si>
    <t>Карасев Кирилл</t>
  </si>
  <si>
    <t>Малышев Владимир</t>
  </si>
  <si>
    <t>Янковский Георгий</t>
  </si>
  <si>
    <t>145-3</t>
  </si>
  <si>
    <t>Кавелина Анастасия</t>
  </si>
  <si>
    <t>Нуждин Андрей</t>
  </si>
  <si>
    <t>Козина Дарья</t>
  </si>
  <si>
    <t>Евдокимов Павел</t>
  </si>
  <si>
    <t>Симинченко Артем</t>
  </si>
  <si>
    <t>Волошановский Роман</t>
  </si>
  <si>
    <t>Глушакова Анастасия</t>
  </si>
  <si>
    <t>Кузьмина Полина</t>
  </si>
  <si>
    <t>Исупов Павел</t>
  </si>
  <si>
    <t>Хачатрян Перч</t>
  </si>
  <si>
    <t xml:space="preserve">Фадеева Станислава </t>
  </si>
  <si>
    <t>Мамонтова Марина</t>
  </si>
  <si>
    <t>Млокосевич Игорь</t>
  </si>
  <si>
    <t>Юшкевич Данила</t>
  </si>
  <si>
    <t xml:space="preserve">Шамыкаев Кирилл </t>
  </si>
  <si>
    <t>Касалайнен Екатерина</t>
  </si>
  <si>
    <t>Табулин Александр</t>
  </si>
  <si>
    <t>Стручалин Роман</t>
  </si>
  <si>
    <t>145-4</t>
  </si>
  <si>
    <t>Батаева Дарья</t>
  </si>
  <si>
    <t>Назарова Татьяна</t>
  </si>
  <si>
    <t>Стручалин Даниил</t>
  </si>
  <si>
    <t>Шешеро Максим</t>
  </si>
  <si>
    <t>Круглов Лев</t>
  </si>
  <si>
    <t>Мосунов Максим</t>
  </si>
  <si>
    <t>Мануйлов Данил</t>
  </si>
  <si>
    <t>Денисенко Елизавета</t>
  </si>
  <si>
    <t>м/ж</t>
  </si>
  <si>
    <t>Еленская Полина</t>
  </si>
  <si>
    <t>2005</t>
  </si>
  <si>
    <t>Исиков Пётр</t>
  </si>
  <si>
    <t>Исикова Людмила</t>
  </si>
  <si>
    <t>Трубина Евгения</t>
  </si>
  <si>
    <t>Яковлева Валерия</t>
  </si>
  <si>
    <t>Романова Анастасия</t>
  </si>
  <si>
    <t>2004</t>
  </si>
  <si>
    <t>Лапшин Александр</t>
  </si>
  <si>
    <t>Артамошин Михаил</t>
  </si>
  <si>
    <t>Комаров Олег</t>
  </si>
  <si>
    <t>Чеканов Василий</t>
  </si>
  <si>
    <t>Буторина Анна</t>
  </si>
  <si>
    <t>Булахов Константин</t>
  </si>
  <si>
    <t>Шинкевич Андрей</t>
  </si>
  <si>
    <t>Цепеннников Леонид</t>
  </si>
  <si>
    <t>Артамошина Виктория</t>
  </si>
  <si>
    <t>Цепенников Тимофей</t>
  </si>
  <si>
    <t>Боброва Ангелина</t>
  </si>
  <si>
    <t>71-2</t>
  </si>
  <si>
    <t>Грицко Елизавета</t>
  </si>
  <si>
    <t>Карионов Кирилл</t>
  </si>
  <si>
    <t>2006</t>
  </si>
  <si>
    <t>71-3</t>
  </si>
  <si>
    <t>Мамонтов Иван</t>
  </si>
  <si>
    <t>Кожин Алексей</t>
  </si>
  <si>
    <t>Иванников Игорь</t>
  </si>
  <si>
    <t>Балуев Илья</t>
  </si>
  <si>
    <t>Девушки 14-15 лет</t>
  </si>
  <si>
    <t>Юноши 14-15 лет</t>
  </si>
  <si>
    <t>Девушки 16-18 лет</t>
  </si>
  <si>
    <t>Юноши 16-18 лет</t>
  </si>
  <si>
    <t>Место
команды</t>
  </si>
  <si>
    <t>Возр.
группа</t>
  </si>
  <si>
    <t>Результат
уч-ка</t>
  </si>
  <si>
    <t xml:space="preserve">             Протокол результатов вида "Дистанция-пешеходная(личная)"  (14-15 сентября 2017 года)</t>
  </si>
  <si>
    <t xml:space="preserve">                  Протокол результатов вида "Дистанция-пешеходная(личная)"  (14-15 сентября 2017 года)</t>
  </si>
  <si>
    <t>Девочки 10-11 лет</t>
  </si>
  <si>
    <t>Мальчики 10-11 лет</t>
  </si>
  <si>
    <t>Девочки 12-13 лет</t>
  </si>
  <si>
    <t>Мальчики 12-13 лет</t>
  </si>
  <si>
    <t>ТПТ</t>
  </si>
  <si>
    <t>ТВТ</t>
  </si>
  <si>
    <t>Ориентирование</t>
  </si>
  <si>
    <t>Поляна заданий</t>
  </si>
  <si>
    <t>Сумма</t>
  </si>
  <si>
    <t>145-1, 12-13</t>
  </si>
  <si>
    <t>32</t>
  </si>
  <si>
    <t>30.30</t>
  </si>
  <si>
    <t>145-2, 12-13</t>
  </si>
  <si>
    <t>33</t>
  </si>
  <si>
    <t>38</t>
  </si>
  <si>
    <t>27.58</t>
  </si>
  <si>
    <t>34</t>
  </si>
  <si>
    <t>30.00</t>
  </si>
  <si>
    <t>зоопарк</t>
  </si>
  <si>
    <t>12</t>
  </si>
  <si>
    <t>25.05</t>
  </si>
  <si>
    <t>37</t>
  </si>
  <si>
    <t>39</t>
  </si>
  <si>
    <t>муравейник 14-15</t>
  </si>
  <si>
    <t>27.57</t>
  </si>
  <si>
    <t>145-3, 13-14</t>
  </si>
  <si>
    <t>23.47</t>
  </si>
  <si>
    <t>79, 16-18</t>
  </si>
  <si>
    <t>36</t>
  </si>
  <si>
    <t>27.10</t>
  </si>
  <si>
    <t>145-4, 16</t>
  </si>
  <si>
    <t>11</t>
  </si>
  <si>
    <t>31</t>
  </si>
  <si>
    <t>25.39</t>
  </si>
  <si>
    <t>156, 14-15</t>
  </si>
  <si>
    <t>7</t>
  </si>
  <si>
    <t>27.55</t>
  </si>
  <si>
    <t>184-1, 17 лет</t>
  </si>
  <si>
    <t>26.17</t>
  </si>
  <si>
    <t>35</t>
  </si>
  <si>
    <t>88, сред</t>
  </si>
  <si>
    <t>6</t>
  </si>
  <si>
    <t>27.25</t>
  </si>
  <si>
    <t xml:space="preserve">145-4, 16 </t>
  </si>
  <si>
    <t>40</t>
  </si>
  <si>
    <t>41</t>
  </si>
  <si>
    <t>42</t>
  </si>
  <si>
    <t>28.20</t>
  </si>
  <si>
    <t>Бугры-1, 14-15</t>
  </si>
  <si>
    <t>4</t>
  </si>
  <si>
    <t>29.40</t>
  </si>
  <si>
    <t>71-3, 12-13</t>
  </si>
  <si>
    <t>3</t>
  </si>
  <si>
    <t>15.50</t>
  </si>
  <si>
    <t>184, 10-11</t>
  </si>
  <si>
    <t>23.45</t>
  </si>
  <si>
    <t>72-3, 16-18</t>
  </si>
  <si>
    <t>21.54</t>
  </si>
  <si>
    <t>184-1, 16-18</t>
  </si>
  <si>
    <t>22.25</t>
  </si>
  <si>
    <t>28.16</t>
  </si>
  <si>
    <t>18.49</t>
  </si>
  <si>
    <t>2</t>
  </si>
  <si>
    <t>535</t>
  </si>
  <si>
    <t>26.05</t>
  </si>
  <si>
    <t>72, 12-13</t>
  </si>
  <si>
    <t>29.04</t>
  </si>
  <si>
    <t>1</t>
  </si>
  <si>
    <t>71-2, 10-11</t>
  </si>
  <si>
    <t>22.18</t>
  </si>
  <si>
    <t>27.05</t>
  </si>
  <si>
    <t>29.00</t>
  </si>
  <si>
    <t>28.58</t>
  </si>
  <si>
    <t>26.30</t>
  </si>
  <si>
    <t>28.15</t>
  </si>
  <si>
    <t>88</t>
  </si>
  <si>
    <t>24.47</t>
  </si>
  <si>
    <t>25.55</t>
  </si>
  <si>
    <t>98-1, 14 лет</t>
  </si>
  <si>
    <t>98-2, 10</t>
  </si>
  <si>
    <t>28.30</t>
  </si>
  <si>
    <t>98-2, 10 лет</t>
  </si>
  <si>
    <t>98-2, 9 лет</t>
  </si>
  <si>
    <t>18.50</t>
  </si>
  <si>
    <t>Горынычи, 11-18</t>
  </si>
  <si>
    <t>21.30</t>
  </si>
  <si>
    <t>21.35</t>
  </si>
  <si>
    <t>21.50</t>
  </si>
  <si>
    <t>18.44</t>
  </si>
  <si>
    <t>26.03</t>
  </si>
  <si>
    <t>№ взятых КП (красным выделены повторные)</t>
  </si>
  <si>
    <t>Возрастная группа</t>
  </si>
  <si>
    <t>ю/д 14-15</t>
  </si>
  <si>
    <t>ю/д 16-18</t>
  </si>
  <si>
    <t>0</t>
  </si>
  <si>
    <t>5</t>
  </si>
  <si>
    <t>8</t>
  </si>
  <si>
    <t>98-2</t>
  </si>
  <si>
    <t xml:space="preserve">муравейник </t>
  </si>
  <si>
    <t>72-3</t>
  </si>
  <si>
    <t>184-1</t>
  </si>
  <si>
    <t>79</t>
  </si>
  <si>
    <t>98-1</t>
  </si>
  <si>
    <t>Бугры-1</t>
  </si>
  <si>
    <t>156</t>
  </si>
  <si>
    <t>71-1</t>
  </si>
  <si>
    <t>Бугры-2</t>
  </si>
  <si>
    <t>Не уложились в КВ</t>
  </si>
  <si>
    <t>Возрастная
 группа</t>
  </si>
  <si>
    <t>КП, 
штук</t>
  </si>
  <si>
    <t>Превышение КВ</t>
  </si>
  <si>
    <t>Главный судья соревнований ________________________________________/Комарова И.Н./</t>
  </si>
  <si>
    <t>Главный секретарь ________________________________________________/Флоринская Е.А./</t>
  </si>
  <si>
    <t xml:space="preserve">             Протокол результатов вида "Ориентирование"  (14-15 сентября 2017 года)</t>
  </si>
  <si>
    <t xml:space="preserve">                  Протокол результатов командного зачета  (14-15 сентября 2017 года)</t>
  </si>
  <si>
    <t>«ХX Первенство учащихся Калининского района по спортивному туризму»</t>
  </si>
  <si>
    <t xml:space="preserve">   «ХX Первенство учащихся Калининского района по спортивному туризму»</t>
  </si>
  <si>
    <t xml:space="preserve">                   Протокол результатов вида "Дистанция-пешеходная(личная)"  (14-15 сентября 2017 года)</t>
  </si>
  <si>
    <t>Главный судья вида ________________________________________/Курицына О.Г./</t>
  </si>
  <si>
    <t>Главный судья соревнований _____________________________________/Комарова И.Н./</t>
  </si>
  <si>
    <t>Не участвовали</t>
  </si>
  <si>
    <t>Не имеют командного зачета (4 человека в смешанном составе)</t>
  </si>
  <si>
    <t xml:space="preserve">         «ХX Первенство учащихся Калининского района по спортивному туризму»</t>
  </si>
  <si>
    <t xml:space="preserve">             Протокол результатов вида "ТВТ"  (14-15 сентября 2017 года)</t>
  </si>
  <si>
    <t>Зоопарк</t>
  </si>
  <si>
    <t>Главный судья вида ________________________________________/Далин С.Э./</t>
  </si>
  <si>
    <t>Баллы</t>
  </si>
  <si>
    <t>1-4</t>
  </si>
  <si>
    <t>0-3</t>
  </si>
  <si>
    <t>1-7</t>
  </si>
  <si>
    <t>Узлы</t>
  </si>
  <si>
    <t>Сигналы бедствия</t>
  </si>
  <si>
    <t>Группа</t>
  </si>
  <si>
    <t>"восьмерка"</t>
  </si>
  <si>
    <t>Двойной булинь</t>
  </si>
  <si>
    <t>прямой</t>
  </si>
  <si>
    <t>шкотовый</t>
  </si>
  <si>
    <t>штыки</t>
  </si>
  <si>
    <t>Нужен врач, есть тяжелораненые</t>
  </si>
  <si>
    <t>Нужны медикаменты</t>
  </si>
  <si>
    <t>Нужны продовольствие и вода</t>
  </si>
  <si>
    <t>Нужны компас и карта</t>
  </si>
  <si>
    <t>Здесь возможна посадка</t>
  </si>
  <si>
    <t>Повязка</t>
  </si>
  <si>
    <t>Сюрприз</t>
  </si>
  <si>
    <t>ИТОГО баллов</t>
  </si>
  <si>
    <t>10-11</t>
  </si>
  <si>
    <t>12-13</t>
  </si>
  <si>
    <t>72-1</t>
  </si>
  <si>
    <t>Муравейник-2</t>
  </si>
  <si>
    <t>184-2</t>
  </si>
  <si>
    <t xml:space="preserve">             Протокол результатов вида "Поляна заданий"  (14-15 сентября 2017 года)</t>
  </si>
  <si>
    <t>Место в комплексном зачете</t>
  </si>
  <si>
    <t xml:space="preserve"> -</t>
  </si>
  <si>
    <t>Итоги в комплексном зачете подводились только среди команд, принявших участие во всех видах программы 
и имеющих командный зачет в виде ТПТ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</si>
</sst>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:mm:ss;@"/>
    <numFmt numFmtId="173" formatCode="h:mm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[$-FC19]d\ mmmm\ yyyy\ &quot;г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46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172" fontId="55" fillId="0" borderId="0" xfId="0" applyNumberFormat="1" applyFont="1" applyAlignment="1">
      <alignment/>
    </xf>
    <xf numFmtId="0" fontId="54" fillId="0" borderId="10" xfId="0" applyFont="1" applyBorder="1" applyAlignment="1">
      <alignment horizontal="left"/>
    </xf>
    <xf numFmtId="0" fontId="54" fillId="0" borderId="10" xfId="0" applyFont="1" applyBorder="1" applyAlignment="1">
      <alignment/>
    </xf>
    <xf numFmtId="172" fontId="54" fillId="0" borderId="10" xfId="0" applyNumberFormat="1" applyFont="1" applyBorder="1" applyAlignment="1">
      <alignment/>
    </xf>
    <xf numFmtId="0" fontId="54" fillId="0" borderId="11" xfId="0" applyFont="1" applyBorder="1" applyAlignment="1">
      <alignment/>
    </xf>
    <xf numFmtId="172" fontId="54" fillId="0" borderId="11" xfId="0" applyNumberFormat="1" applyFont="1" applyBorder="1" applyAlignment="1">
      <alignment/>
    </xf>
    <xf numFmtId="172" fontId="54" fillId="0" borderId="0" xfId="0" applyNumberFormat="1" applyFont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4" fillId="0" borderId="0" xfId="0" applyFont="1" applyAlignment="1">
      <alignment horizontal="left"/>
    </xf>
    <xf numFmtId="1" fontId="54" fillId="0" borderId="0" xfId="0" applyNumberFormat="1" applyFont="1" applyBorder="1" applyAlignment="1">
      <alignment/>
    </xf>
    <xf numFmtId="0" fontId="54" fillId="0" borderId="12" xfId="0" applyFont="1" applyBorder="1" applyAlignment="1">
      <alignment horizontal="left"/>
    </xf>
    <xf numFmtId="0" fontId="54" fillId="0" borderId="13" xfId="0" applyFont="1" applyBorder="1" applyAlignment="1">
      <alignment/>
    </xf>
    <xf numFmtId="172" fontId="54" fillId="0" borderId="13" xfId="0" applyNumberFormat="1" applyFont="1" applyBorder="1" applyAlignment="1">
      <alignment/>
    </xf>
    <xf numFmtId="0" fontId="54" fillId="0" borderId="14" xfId="0" applyFont="1" applyBorder="1" applyAlignment="1">
      <alignment horizontal="left"/>
    </xf>
    <xf numFmtId="0" fontId="54" fillId="0" borderId="15" xfId="0" applyFont="1" applyBorder="1" applyAlignment="1">
      <alignment/>
    </xf>
    <xf numFmtId="172" fontId="54" fillId="0" borderId="15" xfId="0" applyNumberFormat="1" applyFont="1" applyBorder="1" applyAlignment="1">
      <alignment/>
    </xf>
    <xf numFmtId="172" fontId="54" fillId="33" borderId="16" xfId="0" applyNumberFormat="1" applyFont="1" applyFill="1" applyBorder="1" applyAlignment="1">
      <alignment/>
    </xf>
    <xf numFmtId="0" fontId="54" fillId="33" borderId="0" xfId="0" applyFont="1" applyFill="1" applyBorder="1" applyAlignment="1">
      <alignment/>
    </xf>
    <xf numFmtId="1" fontId="54" fillId="0" borderId="17" xfId="0" applyNumberFormat="1" applyFont="1" applyBorder="1" applyAlignment="1">
      <alignment/>
    </xf>
    <xf numFmtId="0" fontId="54" fillId="0" borderId="18" xfId="0" applyFont="1" applyBorder="1" applyAlignment="1">
      <alignment horizontal="left"/>
    </xf>
    <xf numFmtId="172" fontId="54" fillId="33" borderId="19" xfId="0" applyNumberFormat="1" applyFont="1" applyFill="1" applyBorder="1" applyAlignment="1">
      <alignment/>
    </xf>
    <xf numFmtId="0" fontId="54" fillId="0" borderId="20" xfId="0" applyFont="1" applyBorder="1" applyAlignment="1">
      <alignment horizontal="left"/>
    </xf>
    <xf numFmtId="172" fontId="54" fillId="33" borderId="21" xfId="0" applyNumberFormat="1" applyFont="1" applyFill="1" applyBorder="1" applyAlignment="1">
      <alignment/>
    </xf>
    <xf numFmtId="172" fontId="54" fillId="33" borderId="22" xfId="0" applyNumberFormat="1" applyFont="1" applyFill="1" applyBorder="1" applyAlignment="1">
      <alignment/>
    </xf>
    <xf numFmtId="1" fontId="54" fillId="0" borderId="23" xfId="0" applyNumberFormat="1" applyFont="1" applyBorder="1" applyAlignment="1">
      <alignment/>
    </xf>
    <xf numFmtId="0" fontId="54" fillId="0" borderId="24" xfId="0" applyFont="1" applyBorder="1" applyAlignment="1">
      <alignment horizontal="left"/>
    </xf>
    <xf numFmtId="0" fontId="54" fillId="0" borderId="25" xfId="0" applyFont="1" applyBorder="1" applyAlignment="1">
      <alignment/>
    </xf>
    <xf numFmtId="172" fontId="54" fillId="0" borderId="25" xfId="0" applyNumberFormat="1" applyFont="1" applyBorder="1" applyAlignment="1">
      <alignment/>
    </xf>
    <xf numFmtId="172" fontId="54" fillId="33" borderId="26" xfId="0" applyNumberFormat="1" applyFont="1" applyFill="1" applyBorder="1" applyAlignment="1">
      <alignment/>
    </xf>
    <xf numFmtId="0" fontId="54" fillId="33" borderId="27" xfId="0" applyFont="1" applyFill="1" applyBorder="1" applyAlignment="1">
      <alignment/>
    </xf>
    <xf numFmtId="1" fontId="54" fillId="0" borderId="28" xfId="0" applyNumberFormat="1" applyFont="1" applyBorder="1" applyAlignment="1">
      <alignment/>
    </xf>
    <xf numFmtId="172" fontId="54" fillId="33" borderId="0" xfId="0" applyNumberFormat="1" applyFont="1" applyFill="1" applyBorder="1" applyAlignment="1">
      <alignment/>
    </xf>
    <xf numFmtId="1" fontId="54" fillId="0" borderId="17" xfId="0" applyNumberFormat="1" applyFont="1" applyFill="1" applyBorder="1" applyAlignment="1">
      <alignment/>
    </xf>
    <xf numFmtId="172" fontId="54" fillId="0" borderId="19" xfId="0" applyNumberFormat="1" applyFont="1" applyBorder="1" applyAlignment="1">
      <alignment/>
    </xf>
    <xf numFmtId="0" fontId="54" fillId="0" borderId="0" xfId="0" applyFont="1" applyBorder="1" applyAlignment="1">
      <alignment/>
    </xf>
    <xf numFmtId="172" fontId="54" fillId="0" borderId="21" xfId="0" applyNumberFormat="1" applyFont="1" applyBorder="1" applyAlignment="1">
      <alignment/>
    </xf>
    <xf numFmtId="0" fontId="54" fillId="0" borderId="22" xfId="0" applyFont="1" applyBorder="1" applyAlignment="1">
      <alignment/>
    </xf>
    <xf numFmtId="172" fontId="54" fillId="0" borderId="26" xfId="0" applyNumberFormat="1" applyFont="1" applyBorder="1" applyAlignment="1">
      <alignment/>
    </xf>
    <xf numFmtId="0" fontId="54" fillId="0" borderId="27" xfId="0" applyFont="1" applyBorder="1" applyAlignment="1">
      <alignment/>
    </xf>
    <xf numFmtId="172" fontId="54" fillId="0" borderId="29" xfId="0" applyNumberFormat="1" applyFont="1" applyBorder="1" applyAlignment="1">
      <alignment/>
    </xf>
    <xf numFmtId="0" fontId="54" fillId="0" borderId="30" xfId="0" applyFont="1" applyBorder="1" applyAlignment="1">
      <alignment/>
    </xf>
    <xf numFmtId="1" fontId="54" fillId="0" borderId="31" xfId="0" applyNumberFormat="1" applyFont="1" applyBorder="1" applyAlignment="1">
      <alignment/>
    </xf>
    <xf numFmtId="0" fontId="58" fillId="0" borderId="12" xfId="0" applyFont="1" applyBorder="1" applyAlignment="1">
      <alignment horizontal="left"/>
    </xf>
    <xf numFmtId="0" fontId="58" fillId="0" borderId="13" xfId="0" applyFont="1" applyBorder="1" applyAlignment="1">
      <alignment wrapText="1"/>
    </xf>
    <xf numFmtId="0" fontId="58" fillId="0" borderId="13" xfId="0" applyFont="1" applyBorder="1" applyAlignment="1">
      <alignment/>
    </xf>
    <xf numFmtId="172" fontId="58" fillId="0" borderId="13" xfId="0" applyNumberFormat="1" applyFont="1" applyBorder="1" applyAlignment="1">
      <alignment/>
    </xf>
    <xf numFmtId="1" fontId="58" fillId="0" borderId="32" xfId="0" applyNumberFormat="1" applyFont="1" applyBorder="1" applyAlignment="1">
      <alignment wrapText="1"/>
    </xf>
    <xf numFmtId="172" fontId="58" fillId="0" borderId="13" xfId="0" applyNumberFormat="1" applyFont="1" applyBorder="1" applyAlignment="1">
      <alignment wrapText="1"/>
    </xf>
    <xf numFmtId="0" fontId="54" fillId="0" borderId="33" xfId="0" applyFont="1" applyBorder="1" applyAlignment="1">
      <alignment horizontal="left"/>
    </xf>
    <xf numFmtId="0" fontId="54" fillId="0" borderId="34" xfId="0" applyFont="1" applyBorder="1" applyAlignment="1">
      <alignment/>
    </xf>
    <xf numFmtId="172" fontId="54" fillId="0" borderId="34" xfId="0" applyNumberFormat="1" applyFont="1" applyBorder="1" applyAlignment="1">
      <alignment/>
    </xf>
    <xf numFmtId="172" fontId="54" fillId="33" borderId="35" xfId="0" applyNumberFormat="1" applyFont="1" applyFill="1" applyBorder="1" applyAlignment="1">
      <alignment/>
    </xf>
    <xf numFmtId="172" fontId="54" fillId="33" borderId="36" xfId="0" applyNumberFormat="1" applyFont="1" applyFill="1" applyBorder="1" applyAlignment="1">
      <alignment/>
    </xf>
    <xf numFmtId="1" fontId="54" fillId="0" borderId="37" xfId="0" applyNumberFormat="1" applyFont="1" applyBorder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172" fontId="58" fillId="0" borderId="0" xfId="0" applyNumberFormat="1" applyFont="1" applyAlignment="1">
      <alignment/>
    </xf>
    <xf numFmtId="0" fontId="58" fillId="0" borderId="38" xfId="0" applyFont="1" applyBorder="1" applyAlignment="1">
      <alignment/>
    </xf>
    <xf numFmtId="172" fontId="58" fillId="0" borderId="38" xfId="0" applyNumberFormat="1" applyFont="1" applyBorder="1" applyAlignment="1">
      <alignment/>
    </xf>
    <xf numFmtId="0" fontId="58" fillId="0" borderId="24" xfId="0" applyFont="1" applyBorder="1" applyAlignment="1">
      <alignment/>
    </xf>
    <xf numFmtId="0" fontId="59" fillId="0" borderId="25" xfId="0" applyFont="1" applyBorder="1" applyAlignment="1">
      <alignment horizontal="left"/>
    </xf>
    <xf numFmtId="0" fontId="59" fillId="0" borderId="25" xfId="0" applyFont="1" applyBorder="1" applyAlignment="1">
      <alignment/>
    </xf>
    <xf numFmtId="172" fontId="59" fillId="0" borderId="25" xfId="0" applyNumberFormat="1" applyFont="1" applyBorder="1" applyAlignment="1">
      <alignment/>
    </xf>
    <xf numFmtId="0" fontId="59" fillId="0" borderId="39" xfId="0" applyFont="1" applyBorder="1" applyAlignment="1">
      <alignment/>
    </xf>
    <xf numFmtId="0" fontId="58" fillId="0" borderId="18" xfId="0" applyFont="1" applyBorder="1" applyAlignment="1">
      <alignment/>
    </xf>
    <xf numFmtId="0" fontId="59" fillId="0" borderId="10" xfId="0" applyFont="1" applyBorder="1" applyAlignment="1">
      <alignment horizontal="left"/>
    </xf>
    <xf numFmtId="0" fontId="59" fillId="0" borderId="10" xfId="0" applyFont="1" applyBorder="1" applyAlignment="1">
      <alignment/>
    </xf>
    <xf numFmtId="172" fontId="59" fillId="0" borderId="10" xfId="0" applyNumberFormat="1" applyFont="1" applyBorder="1" applyAlignment="1">
      <alignment/>
    </xf>
    <xf numFmtId="0" fontId="59" fillId="0" borderId="40" xfId="0" applyFont="1" applyBorder="1" applyAlignment="1">
      <alignment/>
    </xf>
    <xf numFmtId="0" fontId="58" fillId="0" borderId="10" xfId="0" applyFont="1" applyBorder="1" applyAlignment="1">
      <alignment horizontal="left"/>
    </xf>
    <xf numFmtId="0" fontId="58" fillId="0" borderId="10" xfId="0" applyFont="1" applyBorder="1" applyAlignment="1">
      <alignment/>
    </xf>
    <xf numFmtId="172" fontId="58" fillId="0" borderId="10" xfId="0" applyNumberFormat="1" applyFont="1" applyBorder="1" applyAlignment="1">
      <alignment/>
    </xf>
    <xf numFmtId="0" fontId="58" fillId="0" borderId="40" xfId="0" applyFont="1" applyBorder="1" applyAlignment="1">
      <alignment/>
    </xf>
    <xf numFmtId="0" fontId="58" fillId="0" borderId="20" xfId="0" applyFont="1" applyBorder="1" applyAlignment="1">
      <alignment/>
    </xf>
    <xf numFmtId="0" fontId="58" fillId="0" borderId="11" xfId="0" applyFont="1" applyBorder="1" applyAlignment="1">
      <alignment horizontal="left"/>
    </xf>
    <xf numFmtId="0" fontId="58" fillId="0" borderId="11" xfId="0" applyFont="1" applyBorder="1" applyAlignment="1">
      <alignment/>
    </xf>
    <xf numFmtId="172" fontId="58" fillId="0" borderId="11" xfId="0" applyNumberFormat="1" applyFont="1" applyBorder="1" applyAlignment="1">
      <alignment/>
    </xf>
    <xf numFmtId="0" fontId="58" fillId="0" borderId="41" xfId="0" applyFont="1" applyBorder="1" applyAlignment="1">
      <alignment/>
    </xf>
    <xf numFmtId="172" fontId="57" fillId="0" borderId="0" xfId="0" applyNumberFormat="1" applyFont="1" applyAlignment="1">
      <alignment/>
    </xf>
    <xf numFmtId="0" fontId="58" fillId="0" borderId="24" xfId="0" applyFont="1" applyBorder="1" applyAlignment="1">
      <alignment horizontal="left"/>
    </xf>
    <xf numFmtId="0" fontId="58" fillId="0" borderId="25" xfId="0" applyFont="1" applyBorder="1" applyAlignment="1">
      <alignment horizontal="left"/>
    </xf>
    <xf numFmtId="0" fontId="58" fillId="0" borderId="25" xfId="0" applyFont="1" applyBorder="1" applyAlignment="1">
      <alignment/>
    </xf>
    <xf numFmtId="172" fontId="58" fillId="0" borderId="25" xfId="0" applyNumberFormat="1" applyFont="1" applyBorder="1" applyAlignment="1">
      <alignment/>
    </xf>
    <xf numFmtId="172" fontId="58" fillId="33" borderId="25" xfId="0" applyNumberFormat="1" applyFont="1" applyFill="1" applyBorder="1" applyAlignment="1">
      <alignment/>
    </xf>
    <xf numFmtId="0" fontId="58" fillId="33" borderId="27" xfId="0" applyFont="1" applyFill="1" applyBorder="1" applyAlignment="1">
      <alignment/>
    </xf>
    <xf numFmtId="0" fontId="58" fillId="0" borderId="28" xfId="0" applyFont="1" applyBorder="1" applyAlignment="1">
      <alignment/>
    </xf>
    <xf numFmtId="0" fontId="58" fillId="0" borderId="18" xfId="0" applyFont="1" applyBorder="1" applyAlignment="1">
      <alignment horizontal="left"/>
    </xf>
    <xf numFmtId="172" fontId="58" fillId="33" borderId="10" xfId="0" applyNumberFormat="1" applyFont="1" applyFill="1" applyBorder="1" applyAlignment="1">
      <alignment/>
    </xf>
    <xf numFmtId="0" fontId="58" fillId="33" borderId="0" xfId="0" applyFont="1" applyFill="1" applyBorder="1" applyAlignment="1">
      <alignment/>
    </xf>
    <xf numFmtId="0" fontId="58" fillId="0" borderId="17" xfId="0" applyFont="1" applyBorder="1" applyAlignment="1">
      <alignment/>
    </xf>
    <xf numFmtId="172" fontId="58" fillId="33" borderId="0" xfId="0" applyNumberFormat="1" applyFont="1" applyFill="1" applyBorder="1" applyAlignment="1">
      <alignment/>
    </xf>
    <xf numFmtId="0" fontId="58" fillId="0" borderId="20" xfId="0" applyFont="1" applyBorder="1" applyAlignment="1">
      <alignment horizontal="left"/>
    </xf>
    <xf numFmtId="0" fontId="58" fillId="0" borderId="22" xfId="0" applyFont="1" applyBorder="1" applyAlignment="1">
      <alignment/>
    </xf>
    <xf numFmtId="0" fontId="58" fillId="0" borderId="23" xfId="0" applyFont="1" applyBorder="1" applyAlignment="1">
      <alignment/>
    </xf>
    <xf numFmtId="0" fontId="58" fillId="0" borderId="27" xfId="0" applyFont="1" applyBorder="1" applyAlignment="1">
      <alignment/>
    </xf>
    <xf numFmtId="172" fontId="58" fillId="0" borderId="22" xfId="0" applyNumberFormat="1" applyFont="1" applyBorder="1" applyAlignment="1">
      <alignment/>
    </xf>
    <xf numFmtId="0" fontId="58" fillId="0" borderId="13" xfId="0" applyFont="1" applyBorder="1" applyAlignment="1">
      <alignment horizontal="left"/>
    </xf>
    <xf numFmtId="172" fontId="58" fillId="0" borderId="30" xfId="0" applyNumberFormat="1" applyFont="1" applyBorder="1" applyAlignment="1">
      <alignment/>
    </xf>
    <xf numFmtId="0" fontId="58" fillId="0" borderId="31" xfId="0" applyFont="1" applyBorder="1" applyAlignment="1">
      <alignment/>
    </xf>
    <xf numFmtId="172" fontId="58" fillId="33" borderId="11" xfId="0" applyNumberFormat="1" applyFont="1" applyFill="1" applyBorder="1" applyAlignment="1">
      <alignment/>
    </xf>
    <xf numFmtId="172" fontId="58" fillId="33" borderId="22" xfId="0" applyNumberFormat="1" applyFont="1" applyFill="1" applyBorder="1" applyAlignment="1">
      <alignment/>
    </xf>
    <xf numFmtId="0" fontId="58" fillId="0" borderId="0" xfId="0" applyFont="1" applyBorder="1" applyAlignment="1">
      <alignment/>
    </xf>
    <xf numFmtId="0" fontId="58" fillId="0" borderId="0" xfId="0" applyFont="1" applyAlignment="1">
      <alignment horizontal="left"/>
    </xf>
    <xf numFmtId="0" fontId="58" fillId="0" borderId="14" xfId="0" applyFont="1" applyBorder="1" applyAlignment="1">
      <alignment/>
    </xf>
    <xf numFmtId="0" fontId="59" fillId="0" borderId="15" xfId="0" applyFont="1" applyBorder="1" applyAlignment="1">
      <alignment horizontal="left"/>
    </xf>
    <xf numFmtId="0" fontId="59" fillId="0" borderId="15" xfId="0" applyFont="1" applyBorder="1" applyAlignment="1">
      <alignment/>
    </xf>
    <xf numFmtId="172" fontId="59" fillId="0" borderId="15" xfId="0" applyNumberFormat="1" applyFont="1" applyBorder="1" applyAlignment="1">
      <alignment/>
    </xf>
    <xf numFmtId="0" fontId="59" fillId="0" borderId="42" xfId="0" applyFont="1" applyBorder="1" applyAlignment="1">
      <alignment/>
    </xf>
    <xf numFmtId="0" fontId="60" fillId="0" borderId="0" xfId="0" applyFont="1" applyAlignment="1">
      <alignment/>
    </xf>
    <xf numFmtId="0" fontId="60" fillId="0" borderId="38" xfId="0" applyFont="1" applyBorder="1" applyAlignment="1">
      <alignment/>
    </xf>
    <xf numFmtId="0" fontId="60" fillId="0" borderId="38" xfId="0" applyFont="1" applyBorder="1" applyAlignment="1">
      <alignment horizontal="left"/>
    </xf>
    <xf numFmtId="172" fontId="60" fillId="0" borderId="38" xfId="0" applyNumberFormat="1" applyFont="1" applyBorder="1" applyAlignment="1">
      <alignment/>
    </xf>
    <xf numFmtId="1" fontId="54" fillId="0" borderId="10" xfId="0" applyNumberFormat="1" applyFont="1" applyBorder="1" applyAlignment="1">
      <alignment/>
    </xf>
    <xf numFmtId="1" fontId="54" fillId="0" borderId="10" xfId="0" applyNumberFormat="1" applyFont="1" applyFill="1" applyBorder="1" applyAlignment="1">
      <alignment/>
    </xf>
    <xf numFmtId="0" fontId="58" fillId="0" borderId="38" xfId="0" applyFont="1" applyBorder="1" applyAlignment="1">
      <alignment wrapText="1"/>
    </xf>
    <xf numFmtId="0" fontId="54" fillId="0" borderId="15" xfId="0" applyFont="1" applyBorder="1" applyAlignment="1">
      <alignment horizontal="left"/>
    </xf>
    <xf numFmtId="1" fontId="54" fillId="0" borderId="15" xfId="0" applyNumberFormat="1" applyFont="1" applyBorder="1" applyAlignment="1">
      <alignment/>
    </xf>
    <xf numFmtId="1" fontId="54" fillId="0" borderId="25" xfId="0" applyNumberFormat="1" applyFont="1" applyBorder="1" applyAlignment="1">
      <alignment/>
    </xf>
    <xf numFmtId="1" fontId="54" fillId="33" borderId="11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49" fontId="58" fillId="0" borderId="0" xfId="0" applyNumberFormat="1" applyFont="1" applyAlignment="1">
      <alignment/>
    </xf>
    <xf numFmtId="49" fontId="58" fillId="0" borderId="12" xfId="0" applyNumberFormat="1" applyFont="1" applyBorder="1" applyAlignment="1">
      <alignment/>
    </xf>
    <xf numFmtId="49" fontId="58" fillId="0" borderId="32" xfId="0" applyNumberFormat="1" applyFont="1" applyBorder="1" applyAlignment="1">
      <alignment/>
    </xf>
    <xf numFmtId="49" fontId="58" fillId="0" borderId="43" xfId="0" applyNumberFormat="1" applyFont="1" applyBorder="1" applyAlignment="1">
      <alignment/>
    </xf>
    <xf numFmtId="49" fontId="58" fillId="0" borderId="44" xfId="0" applyNumberFormat="1" applyFont="1" applyBorder="1" applyAlignment="1">
      <alignment/>
    </xf>
    <xf numFmtId="49" fontId="58" fillId="0" borderId="45" xfId="0" applyNumberFormat="1" applyFont="1" applyBorder="1" applyAlignment="1">
      <alignment/>
    </xf>
    <xf numFmtId="49" fontId="58" fillId="0" borderId="24" xfId="0" applyNumberFormat="1" applyFont="1" applyBorder="1" applyAlignment="1">
      <alignment/>
    </xf>
    <xf numFmtId="49" fontId="58" fillId="0" borderId="25" xfId="0" applyNumberFormat="1" applyFont="1" applyBorder="1" applyAlignment="1">
      <alignment/>
    </xf>
    <xf numFmtId="49" fontId="58" fillId="0" borderId="39" xfId="0" applyNumberFormat="1" applyFont="1" applyBorder="1" applyAlignment="1">
      <alignment/>
    </xf>
    <xf numFmtId="49" fontId="58" fillId="0" borderId="18" xfId="0" applyNumberFormat="1" applyFont="1" applyBorder="1" applyAlignment="1">
      <alignment/>
    </xf>
    <xf numFmtId="49" fontId="58" fillId="0" borderId="10" xfId="0" applyNumberFormat="1" applyFont="1" applyBorder="1" applyAlignment="1">
      <alignment/>
    </xf>
    <xf numFmtId="49" fontId="58" fillId="0" borderId="4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58" fillId="0" borderId="20" xfId="0" applyNumberFormat="1" applyFont="1" applyBorder="1" applyAlignment="1">
      <alignment/>
    </xf>
    <xf numFmtId="49" fontId="58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58" fillId="0" borderId="41" xfId="0" applyNumberFormat="1" applyFont="1" applyBorder="1" applyAlignment="1">
      <alignment/>
    </xf>
    <xf numFmtId="49" fontId="58" fillId="0" borderId="46" xfId="0" applyNumberFormat="1" applyFont="1" applyBorder="1" applyAlignment="1">
      <alignment/>
    </xf>
    <xf numFmtId="49" fontId="58" fillId="0" borderId="47" xfId="0" applyNumberFormat="1" applyFont="1" applyBorder="1" applyAlignment="1">
      <alignment/>
    </xf>
    <xf numFmtId="49" fontId="58" fillId="34" borderId="47" xfId="0" applyNumberFormat="1" applyFont="1" applyFill="1" applyBorder="1" applyAlignment="1">
      <alignment/>
    </xf>
    <xf numFmtId="49" fontId="58" fillId="34" borderId="48" xfId="0" applyNumberFormat="1" applyFont="1" applyFill="1" applyBorder="1" applyAlignment="1">
      <alignment/>
    </xf>
    <xf numFmtId="49" fontId="58" fillId="0" borderId="13" xfId="0" applyNumberFormat="1" applyFont="1" applyBorder="1" applyAlignment="1">
      <alignment/>
    </xf>
    <xf numFmtId="49" fontId="4" fillId="0" borderId="40" xfId="0" applyNumberFormat="1" applyFont="1" applyBorder="1" applyAlignment="1">
      <alignment/>
    </xf>
    <xf numFmtId="49" fontId="4" fillId="0" borderId="41" xfId="0" applyNumberFormat="1" applyFont="1" applyBorder="1" applyAlignment="1">
      <alignment/>
    </xf>
    <xf numFmtId="49" fontId="58" fillId="0" borderId="12" xfId="0" applyNumberFormat="1" applyFont="1" applyBorder="1" applyAlignment="1">
      <alignment wrapText="1"/>
    </xf>
    <xf numFmtId="49" fontId="58" fillId="0" borderId="32" xfId="0" applyNumberFormat="1" applyFont="1" applyBorder="1" applyAlignment="1">
      <alignment wrapText="1"/>
    </xf>
    <xf numFmtId="49" fontId="58" fillId="0" borderId="0" xfId="0" applyNumberFormat="1" applyFont="1" applyAlignment="1">
      <alignment wrapText="1"/>
    </xf>
    <xf numFmtId="49" fontId="2" fillId="0" borderId="12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wrapText="1"/>
    </xf>
    <xf numFmtId="49" fontId="2" fillId="0" borderId="32" xfId="0" applyNumberFormat="1" applyFont="1" applyBorder="1" applyAlignment="1">
      <alignment wrapText="1"/>
    </xf>
    <xf numFmtId="49" fontId="54" fillId="0" borderId="0" xfId="0" applyNumberFormat="1" applyFont="1" applyAlignment="1">
      <alignment/>
    </xf>
    <xf numFmtId="49" fontId="61" fillId="0" borderId="0" xfId="0" applyNumberFormat="1" applyFont="1" applyAlignment="1">
      <alignment/>
    </xf>
    <xf numFmtId="49" fontId="61" fillId="0" borderId="0" xfId="0" applyNumberFormat="1" applyFont="1" applyAlignment="1">
      <alignment wrapText="1"/>
    </xf>
    <xf numFmtId="49" fontId="58" fillId="34" borderId="0" xfId="0" applyNumberFormat="1" applyFont="1" applyFill="1" applyAlignment="1">
      <alignment/>
    </xf>
    <xf numFmtId="0" fontId="62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0" fontId="57" fillId="0" borderId="0" xfId="0" applyFont="1" applyAlignment="1">
      <alignment horizontal="left"/>
    </xf>
    <xf numFmtId="1" fontId="57" fillId="0" borderId="0" xfId="0" applyNumberFormat="1" applyFont="1" applyBorder="1" applyAlignment="1">
      <alignment/>
    </xf>
    <xf numFmtId="0" fontId="0" fillId="35" borderId="0" xfId="0" applyFill="1" applyAlignment="1">
      <alignment/>
    </xf>
    <xf numFmtId="1" fontId="54" fillId="35" borderId="11" xfId="0" applyNumberFormat="1" applyFont="1" applyFill="1" applyBorder="1" applyAlignment="1">
      <alignment/>
    </xf>
    <xf numFmtId="49" fontId="63" fillId="0" borderId="24" xfId="0" applyNumberFormat="1" applyFont="1" applyBorder="1" applyAlignment="1">
      <alignment vertical="center" wrapText="1"/>
    </xf>
    <xf numFmtId="0" fontId="63" fillId="0" borderId="25" xfId="0" applyFont="1" applyBorder="1" applyAlignment="1">
      <alignment horizontal="left"/>
    </xf>
    <xf numFmtId="49" fontId="63" fillId="0" borderId="20" xfId="0" applyNumberFormat="1" applyFont="1" applyBorder="1" applyAlignment="1">
      <alignment vertical="center" wrapText="1"/>
    </xf>
    <xf numFmtId="0" fontId="63" fillId="0" borderId="11" xfId="0" applyFont="1" applyBorder="1" applyAlignment="1">
      <alignment horizontal="left"/>
    </xf>
    <xf numFmtId="49" fontId="63" fillId="0" borderId="18" xfId="0" applyNumberFormat="1" applyFont="1" applyBorder="1" applyAlignment="1">
      <alignment vertical="center" wrapText="1"/>
    </xf>
    <xf numFmtId="0" fontId="63" fillId="0" borderId="10" xfId="0" applyFont="1" applyBorder="1" applyAlignment="1">
      <alignment horizontal="left"/>
    </xf>
    <xf numFmtId="0" fontId="63" fillId="0" borderId="25" xfId="0" applyFont="1" applyBorder="1" applyAlignment="1">
      <alignment/>
    </xf>
    <xf numFmtId="0" fontId="63" fillId="0" borderId="10" xfId="0" applyFont="1" applyBorder="1" applyAlignment="1">
      <alignment/>
    </xf>
    <xf numFmtId="0" fontId="63" fillId="0" borderId="11" xfId="0" applyFont="1" applyBorder="1" applyAlignment="1">
      <alignment/>
    </xf>
    <xf numFmtId="172" fontId="63" fillId="0" borderId="26" xfId="0" applyNumberFormat="1" applyFont="1" applyBorder="1" applyAlignment="1">
      <alignment/>
    </xf>
    <xf numFmtId="172" fontId="63" fillId="0" borderId="21" xfId="0" applyNumberFormat="1" applyFont="1" applyBorder="1" applyAlignment="1">
      <alignment/>
    </xf>
    <xf numFmtId="172" fontId="63" fillId="0" borderId="19" xfId="0" applyNumberFormat="1" applyFont="1" applyBorder="1" applyAlignment="1">
      <alignment/>
    </xf>
    <xf numFmtId="49" fontId="55" fillId="0" borderId="12" xfId="0" applyNumberFormat="1" applyFont="1" applyBorder="1" applyAlignment="1">
      <alignment vertical="center" wrapText="1"/>
    </xf>
    <xf numFmtId="49" fontId="55" fillId="0" borderId="13" xfId="0" applyNumberFormat="1" applyFont="1" applyBorder="1" applyAlignment="1">
      <alignment vertical="center" wrapText="1"/>
    </xf>
    <xf numFmtId="49" fontId="55" fillId="0" borderId="29" xfId="0" applyNumberFormat="1" applyFont="1" applyBorder="1" applyAlignment="1">
      <alignment vertical="center" wrapText="1"/>
    </xf>
    <xf numFmtId="49" fontId="55" fillId="0" borderId="32" xfId="0" applyNumberFormat="1" applyFont="1" applyFill="1" applyBorder="1" applyAlignment="1">
      <alignment vertical="center" wrapText="1"/>
    </xf>
    <xf numFmtId="0" fontId="0" fillId="0" borderId="40" xfId="0" applyFont="1" applyBorder="1" applyAlignment="1">
      <alignment/>
    </xf>
    <xf numFmtId="0" fontId="63" fillId="0" borderId="39" xfId="0" applyFont="1" applyBorder="1" applyAlignment="1">
      <alignment/>
    </xf>
    <xf numFmtId="0" fontId="63" fillId="0" borderId="41" xfId="0" applyFont="1" applyBorder="1" applyAlignment="1">
      <alignment/>
    </xf>
    <xf numFmtId="0" fontId="63" fillId="0" borderId="40" xfId="0" applyFont="1" applyBorder="1" applyAlignment="1">
      <alignment/>
    </xf>
    <xf numFmtId="0" fontId="0" fillId="0" borderId="0" xfId="0" applyFont="1" applyAlignment="1">
      <alignment/>
    </xf>
    <xf numFmtId="0" fontId="54" fillId="0" borderId="24" xfId="0" applyFont="1" applyBorder="1" applyAlignment="1">
      <alignment horizontal="left" wrapText="1"/>
    </xf>
    <xf numFmtId="49" fontId="54" fillId="0" borderId="25" xfId="0" applyNumberFormat="1" applyFont="1" applyBorder="1" applyAlignment="1">
      <alignment horizontal="center" vertical="center"/>
    </xf>
    <xf numFmtId="0" fontId="62" fillId="0" borderId="25" xfId="0" applyFont="1" applyBorder="1" applyAlignment="1">
      <alignment/>
    </xf>
    <xf numFmtId="0" fontId="42" fillId="0" borderId="39" xfId="0" applyFont="1" applyBorder="1" applyAlignment="1">
      <alignment/>
    </xf>
    <xf numFmtId="49" fontId="54" fillId="0" borderId="10" xfId="0" applyNumberFormat="1" applyFont="1" applyBorder="1" applyAlignment="1">
      <alignment horizontal="center" vertical="center"/>
    </xf>
    <xf numFmtId="0" fontId="62" fillId="0" borderId="10" xfId="0" applyFont="1" applyBorder="1" applyAlignment="1">
      <alignment/>
    </xf>
    <xf numFmtId="49" fontId="54" fillId="0" borderId="11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49" fontId="54" fillId="0" borderId="10" xfId="0" applyNumberFormat="1" applyFont="1" applyBorder="1" applyAlignment="1">
      <alignment horizontal="center"/>
    </xf>
    <xf numFmtId="0" fontId="62" fillId="0" borderId="39" xfId="0" applyFont="1" applyBorder="1" applyAlignment="1">
      <alignment/>
    </xf>
    <xf numFmtId="0" fontId="62" fillId="0" borderId="0" xfId="0" applyFont="1" applyAlignment="1">
      <alignment/>
    </xf>
    <xf numFmtId="0" fontId="54" fillId="0" borderId="40" xfId="0" applyFont="1" applyBorder="1" applyAlignment="1">
      <alignment/>
    </xf>
    <xf numFmtId="0" fontId="54" fillId="0" borderId="41" xfId="0" applyFont="1" applyBorder="1" applyAlignment="1">
      <alignment/>
    </xf>
    <xf numFmtId="0" fontId="58" fillId="0" borderId="38" xfId="0" applyFont="1" applyBorder="1" applyAlignment="1">
      <alignment textRotation="90" wrapText="1"/>
    </xf>
    <xf numFmtId="0" fontId="54" fillId="0" borderId="18" xfId="0" applyFont="1" applyBorder="1" applyAlignment="1">
      <alignment horizontal="left" wrapText="1"/>
    </xf>
    <xf numFmtId="0" fontId="62" fillId="0" borderId="40" xfId="0" applyFont="1" applyBorder="1" applyAlignment="1">
      <alignment/>
    </xf>
    <xf numFmtId="0" fontId="54" fillId="0" borderId="25" xfId="0" applyFont="1" applyBorder="1" applyAlignment="1">
      <alignment horizontal="left"/>
    </xf>
    <xf numFmtId="0" fontId="54" fillId="33" borderId="25" xfId="0" applyFont="1" applyFill="1" applyBorder="1" applyAlignment="1">
      <alignment/>
    </xf>
    <xf numFmtId="0" fontId="0" fillId="35" borderId="25" xfId="0" applyFont="1" applyFill="1" applyBorder="1" applyAlignment="1">
      <alignment/>
    </xf>
    <xf numFmtId="0" fontId="0" fillId="0" borderId="25" xfId="0" applyFont="1" applyBorder="1" applyAlignment="1">
      <alignment/>
    </xf>
    <xf numFmtId="0" fontId="54" fillId="35" borderId="10" xfId="0" applyFont="1" applyFill="1" applyBorder="1" applyAlignment="1">
      <alignment/>
    </xf>
    <xf numFmtId="0" fontId="54" fillId="0" borderId="11" xfId="0" applyFont="1" applyBorder="1" applyAlignment="1">
      <alignment horizontal="left"/>
    </xf>
    <xf numFmtId="0" fontId="54" fillId="33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34" borderId="11" xfId="0" applyFont="1" applyFill="1" applyBorder="1" applyAlignment="1">
      <alignment/>
    </xf>
    <xf numFmtId="0" fontId="42" fillId="0" borderId="40" xfId="0" applyFont="1" applyBorder="1" applyAlignment="1">
      <alignment/>
    </xf>
    <xf numFmtId="0" fontId="0" fillId="34" borderId="10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1" xfId="0" applyNumberFormat="1" applyFont="1" applyBorder="1" applyAlignment="1">
      <alignment/>
    </xf>
    <xf numFmtId="0" fontId="0" fillId="35" borderId="11" xfId="0" applyFont="1" applyFill="1" applyBorder="1" applyAlignment="1">
      <alignment/>
    </xf>
    <xf numFmtId="0" fontId="0" fillId="13" borderId="0" xfId="0" applyFill="1" applyAlignment="1">
      <alignment/>
    </xf>
    <xf numFmtId="0" fontId="0" fillId="13" borderId="42" xfId="0" applyFont="1" applyFill="1" applyBorder="1" applyAlignment="1">
      <alignment/>
    </xf>
    <xf numFmtId="0" fontId="0" fillId="13" borderId="41" xfId="0" applyFont="1" applyFill="1" applyBorder="1" applyAlignment="1">
      <alignment/>
    </xf>
    <xf numFmtId="0" fontId="0" fillId="13" borderId="39" xfId="0" applyFont="1" applyFill="1" applyBorder="1" applyAlignment="1">
      <alignment/>
    </xf>
    <xf numFmtId="0" fontId="0" fillId="13" borderId="40" xfId="0" applyFont="1" applyFill="1" applyBorder="1" applyAlignment="1">
      <alignment/>
    </xf>
    <xf numFmtId="0" fontId="60" fillId="0" borderId="38" xfId="0" applyFont="1" applyBorder="1" applyAlignment="1">
      <alignment wrapText="1"/>
    </xf>
    <xf numFmtId="1" fontId="60" fillId="0" borderId="38" xfId="0" applyNumberFormat="1" applyFont="1" applyBorder="1" applyAlignment="1">
      <alignment wrapText="1"/>
    </xf>
    <xf numFmtId="0" fontId="53" fillId="0" borderId="38" xfId="0" applyFont="1" applyBorder="1" applyAlignment="1">
      <alignment/>
    </xf>
    <xf numFmtId="0" fontId="53" fillId="0" borderId="38" xfId="0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59" fillId="0" borderId="49" xfId="0" applyFont="1" applyBorder="1" applyAlignment="1">
      <alignment horizontal="center"/>
    </xf>
    <xf numFmtId="0" fontId="59" fillId="0" borderId="30" xfId="0" applyFont="1" applyBorder="1" applyAlignment="1">
      <alignment horizontal="center"/>
    </xf>
    <xf numFmtId="0" fontId="59" fillId="0" borderId="31" xfId="0" applyFont="1" applyBorder="1" applyAlignment="1">
      <alignment horizontal="center"/>
    </xf>
    <xf numFmtId="0" fontId="56" fillId="0" borderId="49" xfId="0" applyFont="1" applyBorder="1" applyAlignment="1">
      <alignment horizontal="center"/>
    </xf>
    <xf numFmtId="0" fontId="56" fillId="0" borderId="30" xfId="0" applyFont="1" applyBorder="1" applyAlignment="1">
      <alignment horizontal="center"/>
    </xf>
    <xf numFmtId="0" fontId="56" fillId="0" borderId="31" xfId="0" applyFont="1" applyBorder="1" applyAlignment="1">
      <alignment horizontal="center"/>
    </xf>
    <xf numFmtId="49" fontId="58" fillId="0" borderId="29" xfId="0" applyNumberFormat="1" applyFont="1" applyBorder="1" applyAlignment="1">
      <alignment horizontal="center" wrapText="1"/>
    </xf>
    <xf numFmtId="49" fontId="58" fillId="0" borderId="30" xfId="0" applyNumberFormat="1" applyFont="1" applyBorder="1" applyAlignment="1">
      <alignment horizontal="center" wrapText="1"/>
    </xf>
    <xf numFmtId="49" fontId="58" fillId="0" borderId="50" xfId="0" applyNumberFormat="1" applyFont="1" applyBorder="1" applyAlignment="1">
      <alignment horizontal="center" wrapText="1"/>
    </xf>
    <xf numFmtId="0" fontId="54" fillId="0" borderId="10" xfId="0" applyFont="1" applyBorder="1" applyAlignment="1">
      <alignment horizontal="center"/>
    </xf>
    <xf numFmtId="0" fontId="54" fillId="0" borderId="0" xfId="0" applyFont="1" applyFill="1" applyBorder="1" applyAlignment="1">
      <alignment wrapText="1"/>
    </xf>
    <xf numFmtId="0" fontId="54" fillId="0" borderId="27" xfId="0" applyFont="1" applyFill="1" applyBorder="1" applyAlignment="1">
      <alignment/>
    </xf>
    <xf numFmtId="0" fontId="54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6.57421875" style="62" customWidth="1"/>
    <col min="2" max="2" width="12.57421875" style="109" bestFit="1" customWidth="1"/>
    <col min="3" max="3" width="5.57421875" style="62" bestFit="1" customWidth="1"/>
    <col min="4" max="4" width="6.8515625" style="62" customWidth="1"/>
    <col min="5" max="5" width="23.57421875" style="62" bestFit="1" customWidth="1"/>
    <col min="6" max="6" width="7.140625" style="63" bestFit="1" customWidth="1"/>
    <col min="7" max="7" width="8.140625" style="63" bestFit="1" customWidth="1"/>
    <col min="8" max="9" width="9.421875" style="63" bestFit="1" customWidth="1"/>
    <col min="10" max="10" width="9.28125" style="62" bestFit="1" customWidth="1"/>
    <col min="11" max="16384" width="9.140625" style="62" customWidth="1"/>
  </cols>
  <sheetData>
    <row r="1" spans="2:6" ht="15.75">
      <c r="B1" s="62"/>
      <c r="E1" s="13" t="s">
        <v>150</v>
      </c>
      <c r="F1" s="62"/>
    </row>
    <row r="2" spans="2:6" ht="15" customHeight="1">
      <c r="B2" s="62"/>
      <c r="E2" s="163" t="s">
        <v>266</v>
      </c>
      <c r="F2" s="62"/>
    </row>
    <row r="3" spans="1:10" s="115" customFormat="1" ht="12.75" thickBot="1">
      <c r="A3" s="116" t="s">
        <v>8</v>
      </c>
      <c r="B3" s="117" t="s">
        <v>0</v>
      </c>
      <c r="C3" s="116" t="s">
        <v>1</v>
      </c>
      <c r="D3" s="116" t="s">
        <v>13</v>
      </c>
      <c r="E3" s="116" t="s">
        <v>2</v>
      </c>
      <c r="F3" s="118" t="s">
        <v>113</v>
      </c>
      <c r="G3" s="118" t="s">
        <v>3</v>
      </c>
      <c r="H3" s="118" t="s">
        <v>4</v>
      </c>
      <c r="I3" s="118" t="s">
        <v>5</v>
      </c>
      <c r="J3" s="116" t="s">
        <v>6</v>
      </c>
    </row>
    <row r="4" spans="1:10" ht="12" customHeight="1" thickBot="1">
      <c r="A4" s="233" t="s">
        <v>151</v>
      </c>
      <c r="B4" s="234"/>
      <c r="C4" s="234"/>
      <c r="D4" s="234"/>
      <c r="E4" s="234"/>
      <c r="F4" s="234"/>
      <c r="G4" s="234"/>
      <c r="H4" s="234"/>
      <c r="I4" s="234"/>
      <c r="J4" s="235"/>
    </row>
    <row r="5" spans="1:10" ht="12" customHeight="1">
      <c r="A5" s="110">
        <v>1</v>
      </c>
      <c r="B5" s="111" t="s">
        <v>64</v>
      </c>
      <c r="C5" s="112">
        <v>2007</v>
      </c>
      <c r="D5" s="112">
        <v>2604</v>
      </c>
      <c r="E5" s="112" t="s">
        <v>126</v>
      </c>
      <c r="F5" s="113" t="s">
        <v>20</v>
      </c>
      <c r="G5" s="113">
        <v>0.005752314814814816</v>
      </c>
      <c r="H5" s="113"/>
      <c r="I5" s="113">
        <v>0.005752314814814816</v>
      </c>
      <c r="J5" s="114">
        <v>1</v>
      </c>
    </row>
    <row r="6" spans="1:10" ht="12" customHeight="1">
      <c r="A6" s="71">
        <v>2</v>
      </c>
      <c r="B6" s="72" t="s">
        <v>31</v>
      </c>
      <c r="C6" s="73">
        <v>2007</v>
      </c>
      <c r="D6" s="73">
        <v>1601</v>
      </c>
      <c r="E6" s="73" t="s">
        <v>26</v>
      </c>
      <c r="F6" s="74" t="s">
        <v>20</v>
      </c>
      <c r="G6" s="74">
        <v>0.006875000000000006</v>
      </c>
      <c r="H6" s="74"/>
      <c r="I6" s="74">
        <v>0.006875000000000006</v>
      </c>
      <c r="J6" s="75">
        <v>2</v>
      </c>
    </row>
    <row r="7" spans="1:10" ht="12" customHeight="1">
      <c r="A7" s="71">
        <v>3</v>
      </c>
      <c r="B7" s="72" t="s">
        <v>64</v>
      </c>
      <c r="C7" s="73">
        <v>2009</v>
      </c>
      <c r="D7" s="73">
        <v>2609</v>
      </c>
      <c r="E7" s="73" t="s">
        <v>130</v>
      </c>
      <c r="F7" s="74" t="s">
        <v>20</v>
      </c>
      <c r="G7" s="74">
        <v>0.007453703703703709</v>
      </c>
      <c r="H7" s="74"/>
      <c r="I7" s="74">
        <v>0.007453703703703709</v>
      </c>
      <c r="J7" s="75">
        <v>3</v>
      </c>
    </row>
    <row r="8" spans="1:10" ht="12" customHeight="1">
      <c r="A8" s="71">
        <v>4</v>
      </c>
      <c r="B8" s="76" t="s">
        <v>133</v>
      </c>
      <c r="C8" s="77">
        <v>2006</v>
      </c>
      <c r="D8" s="77">
        <v>2008</v>
      </c>
      <c r="E8" s="77" t="s">
        <v>44</v>
      </c>
      <c r="F8" s="78" t="s">
        <v>20</v>
      </c>
      <c r="G8" s="78">
        <v>0.00796296296296297</v>
      </c>
      <c r="H8" s="78"/>
      <c r="I8" s="78">
        <v>0.00796296296296297</v>
      </c>
      <c r="J8" s="79">
        <v>4</v>
      </c>
    </row>
    <row r="9" spans="1:10" ht="12" customHeight="1">
      <c r="A9" s="71">
        <v>5</v>
      </c>
      <c r="B9" s="76" t="s">
        <v>133</v>
      </c>
      <c r="C9" s="77">
        <v>2006</v>
      </c>
      <c r="D9" s="77">
        <v>2002</v>
      </c>
      <c r="E9" s="77" t="s">
        <v>41</v>
      </c>
      <c r="F9" s="78" t="s">
        <v>20</v>
      </c>
      <c r="G9" s="78">
        <v>0.0090162037037037</v>
      </c>
      <c r="H9" s="78"/>
      <c r="I9" s="78">
        <v>0.0090162037037037</v>
      </c>
      <c r="J9" s="79">
        <v>5</v>
      </c>
    </row>
    <row r="10" spans="1:10" ht="12" customHeight="1">
      <c r="A10" s="71">
        <v>6</v>
      </c>
      <c r="B10" s="76" t="s">
        <v>133</v>
      </c>
      <c r="C10" s="77">
        <v>2006</v>
      </c>
      <c r="D10" s="77">
        <v>2003</v>
      </c>
      <c r="E10" s="77" t="s">
        <v>42</v>
      </c>
      <c r="F10" s="78" t="s">
        <v>20</v>
      </c>
      <c r="G10" s="78">
        <v>0.009085648148148148</v>
      </c>
      <c r="H10" s="78"/>
      <c r="I10" s="78">
        <v>0.009085648148148148</v>
      </c>
      <c r="J10" s="79">
        <v>6</v>
      </c>
    </row>
    <row r="11" spans="1:10" ht="12" customHeight="1" thickBot="1">
      <c r="A11" s="80">
        <v>7</v>
      </c>
      <c r="B11" s="81" t="s">
        <v>256</v>
      </c>
      <c r="C11" s="82">
        <v>2007</v>
      </c>
      <c r="D11" s="82">
        <v>1304</v>
      </c>
      <c r="E11" s="82" t="s">
        <v>19</v>
      </c>
      <c r="F11" s="83" t="s">
        <v>20</v>
      </c>
      <c r="G11" s="83">
        <v>0.014976851851851852</v>
      </c>
      <c r="H11" s="83"/>
      <c r="I11" s="83">
        <v>0.014976851851851852</v>
      </c>
      <c r="J11" s="84">
        <v>7</v>
      </c>
    </row>
    <row r="12" spans="1:10" ht="12" customHeight="1" thickBot="1">
      <c r="A12" s="233" t="s">
        <v>152</v>
      </c>
      <c r="B12" s="234"/>
      <c r="C12" s="234"/>
      <c r="D12" s="234"/>
      <c r="E12" s="234"/>
      <c r="F12" s="234"/>
      <c r="G12" s="234"/>
      <c r="H12" s="234"/>
      <c r="I12" s="234"/>
      <c r="J12" s="235"/>
    </row>
    <row r="13" spans="1:10" ht="12" customHeight="1">
      <c r="A13" s="66">
        <v>8</v>
      </c>
      <c r="B13" s="67">
        <v>535</v>
      </c>
      <c r="C13" s="68">
        <v>2006</v>
      </c>
      <c r="D13" s="68">
        <v>2501</v>
      </c>
      <c r="E13" s="68" t="s">
        <v>60</v>
      </c>
      <c r="F13" s="69" t="s">
        <v>16</v>
      </c>
      <c r="G13" s="69">
        <v>0.004780092592592586</v>
      </c>
      <c r="H13" s="69"/>
      <c r="I13" s="69">
        <v>0.004780092592592586</v>
      </c>
      <c r="J13" s="70">
        <v>1</v>
      </c>
    </row>
    <row r="14" spans="1:10" ht="12" customHeight="1">
      <c r="A14" s="71">
        <v>9</v>
      </c>
      <c r="B14" s="72">
        <v>535</v>
      </c>
      <c r="C14" s="73">
        <v>2006</v>
      </c>
      <c r="D14" s="73">
        <v>2503</v>
      </c>
      <c r="E14" s="73" t="s">
        <v>61</v>
      </c>
      <c r="F14" s="74" t="s">
        <v>16</v>
      </c>
      <c r="G14" s="74">
        <v>0.005636574074074072</v>
      </c>
      <c r="H14" s="74"/>
      <c r="I14" s="74">
        <v>0.005636574074074072</v>
      </c>
      <c r="J14" s="75">
        <v>2</v>
      </c>
    </row>
    <row r="15" spans="1:10" ht="12" customHeight="1">
      <c r="A15" s="71">
        <v>10</v>
      </c>
      <c r="B15" s="72" t="s">
        <v>31</v>
      </c>
      <c r="C15" s="73">
        <v>2007</v>
      </c>
      <c r="D15" s="73">
        <v>1603</v>
      </c>
      <c r="E15" s="73" t="s">
        <v>27</v>
      </c>
      <c r="F15" s="74" t="s">
        <v>16</v>
      </c>
      <c r="G15" s="74">
        <v>0.005972222222222219</v>
      </c>
      <c r="H15" s="74"/>
      <c r="I15" s="74">
        <v>0.005972222222222219</v>
      </c>
      <c r="J15" s="75">
        <v>3</v>
      </c>
    </row>
    <row r="16" spans="1:10" ht="12" customHeight="1">
      <c r="A16" s="71">
        <v>11</v>
      </c>
      <c r="B16" s="76" t="s">
        <v>64</v>
      </c>
      <c r="C16" s="77">
        <v>2009</v>
      </c>
      <c r="D16" s="77">
        <v>2608</v>
      </c>
      <c r="E16" s="77" t="s">
        <v>129</v>
      </c>
      <c r="F16" s="78" t="s">
        <v>16</v>
      </c>
      <c r="G16" s="78">
        <v>0.006539351851851848</v>
      </c>
      <c r="H16" s="78">
        <v>0.00016203703703703703</v>
      </c>
      <c r="I16" s="78">
        <v>0.006377314814814811</v>
      </c>
      <c r="J16" s="79">
        <v>4</v>
      </c>
    </row>
    <row r="17" spans="1:10" ht="12" customHeight="1">
      <c r="A17" s="71">
        <v>12</v>
      </c>
      <c r="B17" s="76" t="s">
        <v>64</v>
      </c>
      <c r="C17" s="77">
        <v>2007</v>
      </c>
      <c r="D17" s="77">
        <v>2607</v>
      </c>
      <c r="E17" s="77" t="s">
        <v>131</v>
      </c>
      <c r="F17" s="78" t="s">
        <v>16</v>
      </c>
      <c r="G17" s="78">
        <v>0.006909722222222223</v>
      </c>
      <c r="H17" s="78">
        <v>0.0005208333333333333</v>
      </c>
      <c r="I17" s="78">
        <v>0.00638888888888889</v>
      </c>
      <c r="J17" s="79">
        <v>5</v>
      </c>
    </row>
    <row r="18" spans="1:10" ht="12" customHeight="1">
      <c r="A18" s="71">
        <v>13</v>
      </c>
      <c r="B18" s="76" t="s">
        <v>29</v>
      </c>
      <c r="C18" s="77">
        <v>2006</v>
      </c>
      <c r="D18" s="77">
        <v>1201</v>
      </c>
      <c r="E18" s="77" t="s">
        <v>17</v>
      </c>
      <c r="F18" s="78" t="s">
        <v>16</v>
      </c>
      <c r="G18" s="78">
        <v>0.00645833333333333</v>
      </c>
      <c r="H18" s="78"/>
      <c r="I18" s="78">
        <v>0.00645833333333333</v>
      </c>
      <c r="J18" s="79">
        <v>6</v>
      </c>
    </row>
    <row r="19" spans="1:10" ht="12" customHeight="1">
      <c r="A19" s="71">
        <v>14</v>
      </c>
      <c r="B19" s="76" t="s">
        <v>133</v>
      </c>
      <c r="C19" s="77">
        <v>2006</v>
      </c>
      <c r="D19" s="77">
        <v>2005</v>
      </c>
      <c r="E19" s="77" t="s">
        <v>43</v>
      </c>
      <c r="F19" s="78" t="s">
        <v>16</v>
      </c>
      <c r="G19" s="78">
        <v>0.008333333333333331</v>
      </c>
      <c r="H19" s="78"/>
      <c r="I19" s="78">
        <v>0.008333333333333331</v>
      </c>
      <c r="J19" s="79">
        <v>7</v>
      </c>
    </row>
    <row r="20" spans="1:10" ht="12" customHeight="1">
      <c r="A20" s="71">
        <v>15</v>
      </c>
      <c r="B20" s="76" t="s">
        <v>133</v>
      </c>
      <c r="C20" s="77">
        <v>2006</v>
      </c>
      <c r="D20" s="77">
        <v>2009</v>
      </c>
      <c r="E20" s="77" t="s">
        <v>45</v>
      </c>
      <c r="F20" s="78" t="s">
        <v>16</v>
      </c>
      <c r="G20" s="78">
        <v>0.010092592592592597</v>
      </c>
      <c r="H20" s="78"/>
      <c r="I20" s="78">
        <v>0.010092592592592597</v>
      </c>
      <c r="J20" s="79">
        <v>8</v>
      </c>
    </row>
    <row r="21" spans="1:10" ht="12" customHeight="1">
      <c r="A21" s="71">
        <v>16</v>
      </c>
      <c r="B21" s="76" t="s">
        <v>28</v>
      </c>
      <c r="C21" s="77">
        <v>2012</v>
      </c>
      <c r="D21" s="77">
        <v>1101</v>
      </c>
      <c r="E21" s="77" t="s">
        <v>15</v>
      </c>
      <c r="F21" s="78" t="s">
        <v>16</v>
      </c>
      <c r="G21" s="78">
        <v>0.011377314814814816</v>
      </c>
      <c r="H21" s="78"/>
      <c r="I21" s="78">
        <v>0.011377314814814816</v>
      </c>
      <c r="J21" s="79">
        <v>9</v>
      </c>
    </row>
    <row r="22" spans="1:10" ht="12" customHeight="1">
      <c r="A22" s="71">
        <v>17</v>
      </c>
      <c r="B22" s="76" t="s">
        <v>64</v>
      </c>
      <c r="C22" s="77">
        <v>2008</v>
      </c>
      <c r="D22" s="77">
        <v>2605</v>
      </c>
      <c r="E22" s="77" t="s">
        <v>127</v>
      </c>
      <c r="F22" s="78" t="s">
        <v>16</v>
      </c>
      <c r="G22" s="78">
        <v>0.01148148148148148</v>
      </c>
      <c r="H22" s="78"/>
      <c r="I22" s="78">
        <v>0.01148148148148148</v>
      </c>
      <c r="J22" s="79">
        <v>10</v>
      </c>
    </row>
    <row r="23" spans="1:10" ht="12" customHeight="1" thickBot="1">
      <c r="A23" s="80">
        <v>18</v>
      </c>
      <c r="B23" s="81" t="s">
        <v>256</v>
      </c>
      <c r="C23" s="82">
        <v>2006</v>
      </c>
      <c r="D23" s="82">
        <v>1303</v>
      </c>
      <c r="E23" s="82" t="s">
        <v>18</v>
      </c>
      <c r="F23" s="83" t="s">
        <v>16</v>
      </c>
      <c r="G23" s="83">
        <v>0.013194444444444446</v>
      </c>
      <c r="H23" s="83"/>
      <c r="I23" s="83">
        <v>0.013194444444444446</v>
      </c>
      <c r="J23" s="84">
        <v>11</v>
      </c>
    </row>
    <row r="24" spans="1:10" ht="12" customHeight="1" thickBot="1">
      <c r="A24" s="233" t="s">
        <v>153</v>
      </c>
      <c r="B24" s="234"/>
      <c r="C24" s="234"/>
      <c r="D24" s="234"/>
      <c r="E24" s="234"/>
      <c r="F24" s="234"/>
      <c r="G24" s="234"/>
      <c r="H24" s="234"/>
      <c r="I24" s="234"/>
      <c r="J24" s="235"/>
    </row>
    <row r="25" spans="1:10" ht="12" customHeight="1">
      <c r="A25" s="66">
        <v>19</v>
      </c>
      <c r="B25" s="67" t="s">
        <v>40</v>
      </c>
      <c r="C25" s="68">
        <v>2004</v>
      </c>
      <c r="D25" s="68">
        <v>2302</v>
      </c>
      <c r="E25" s="68" t="s">
        <v>53</v>
      </c>
      <c r="F25" s="69" t="s">
        <v>20</v>
      </c>
      <c r="G25" s="69">
        <v>0.002743055555555568</v>
      </c>
      <c r="H25" s="69"/>
      <c r="I25" s="69">
        <v>0.002743055555555568</v>
      </c>
      <c r="J25" s="70">
        <v>1</v>
      </c>
    </row>
    <row r="26" spans="1:10" ht="12" customHeight="1">
      <c r="A26" s="71">
        <v>20</v>
      </c>
      <c r="B26" s="72" t="s">
        <v>40</v>
      </c>
      <c r="C26" s="73">
        <v>2004</v>
      </c>
      <c r="D26" s="73">
        <v>2301</v>
      </c>
      <c r="E26" s="73" t="s">
        <v>52</v>
      </c>
      <c r="F26" s="74" t="s">
        <v>20</v>
      </c>
      <c r="G26" s="74">
        <v>0.0033449074074074076</v>
      </c>
      <c r="H26" s="74">
        <v>0.0004050925925925926</v>
      </c>
      <c r="I26" s="74">
        <v>0.002939814814814815</v>
      </c>
      <c r="J26" s="75">
        <v>2</v>
      </c>
    </row>
    <row r="27" spans="1:10" ht="12" customHeight="1">
      <c r="A27" s="71">
        <v>21</v>
      </c>
      <c r="B27" s="72" t="s">
        <v>40</v>
      </c>
      <c r="C27" s="73">
        <v>2004</v>
      </c>
      <c r="D27" s="73">
        <v>2303</v>
      </c>
      <c r="E27" s="73" t="s">
        <v>54</v>
      </c>
      <c r="F27" s="74" t="s">
        <v>20</v>
      </c>
      <c r="G27" s="74">
        <v>0.0029976851851851866</v>
      </c>
      <c r="H27" s="74"/>
      <c r="I27" s="74">
        <v>0.0029976851851851866</v>
      </c>
      <c r="J27" s="75">
        <v>3</v>
      </c>
    </row>
    <row r="28" spans="1:10" ht="12" customHeight="1">
      <c r="A28" s="71">
        <v>22</v>
      </c>
      <c r="B28" s="76" t="s">
        <v>30</v>
      </c>
      <c r="C28" s="77">
        <v>2005</v>
      </c>
      <c r="D28" s="77">
        <v>1405</v>
      </c>
      <c r="E28" s="77" t="s">
        <v>24</v>
      </c>
      <c r="F28" s="78" t="s">
        <v>20</v>
      </c>
      <c r="G28" s="78">
        <v>0.00315972222222222</v>
      </c>
      <c r="H28" s="78"/>
      <c r="I28" s="78">
        <v>0.00315972222222222</v>
      </c>
      <c r="J28" s="79">
        <v>4</v>
      </c>
    </row>
    <row r="29" spans="1:10" ht="12" customHeight="1">
      <c r="A29" s="71">
        <v>23</v>
      </c>
      <c r="B29" s="76" t="s">
        <v>30</v>
      </c>
      <c r="C29" s="77">
        <v>2004</v>
      </c>
      <c r="D29" s="77">
        <v>1406</v>
      </c>
      <c r="E29" s="77" t="s">
        <v>25</v>
      </c>
      <c r="F29" s="78" t="s">
        <v>20</v>
      </c>
      <c r="G29" s="78">
        <v>0.0032060185185185178</v>
      </c>
      <c r="H29" s="78"/>
      <c r="I29" s="78">
        <v>0.0032060185185185178</v>
      </c>
      <c r="J29" s="79">
        <v>5</v>
      </c>
    </row>
    <row r="30" spans="1:10" ht="12" customHeight="1">
      <c r="A30" s="71">
        <v>24</v>
      </c>
      <c r="B30" s="76">
        <v>88</v>
      </c>
      <c r="C30" s="77" t="s">
        <v>121</v>
      </c>
      <c r="D30" s="77">
        <v>1902</v>
      </c>
      <c r="E30" s="77" t="s">
        <v>120</v>
      </c>
      <c r="F30" s="78" t="s">
        <v>20</v>
      </c>
      <c r="G30" s="78">
        <v>0.003333333333333334</v>
      </c>
      <c r="H30" s="78"/>
      <c r="I30" s="78">
        <v>0.003333333333333334</v>
      </c>
      <c r="J30" s="79">
        <v>6</v>
      </c>
    </row>
    <row r="31" spans="1:10" ht="12" customHeight="1">
      <c r="A31" s="71">
        <v>25</v>
      </c>
      <c r="B31" s="76" t="s">
        <v>47</v>
      </c>
      <c r="C31" s="77">
        <v>2004</v>
      </c>
      <c r="D31" s="77">
        <v>2102</v>
      </c>
      <c r="E31" s="77" t="s">
        <v>48</v>
      </c>
      <c r="F31" s="78" t="s">
        <v>20</v>
      </c>
      <c r="G31" s="78">
        <v>0.0035648148148148123</v>
      </c>
      <c r="H31" s="78"/>
      <c r="I31" s="78">
        <v>0.0035648148148148123</v>
      </c>
      <c r="J31" s="79">
        <v>7</v>
      </c>
    </row>
    <row r="32" spans="1:10" ht="12" customHeight="1">
      <c r="A32" s="71">
        <v>26</v>
      </c>
      <c r="B32" s="76" t="s">
        <v>40</v>
      </c>
      <c r="C32" s="77" t="s">
        <v>136</v>
      </c>
      <c r="D32" s="77">
        <v>2304</v>
      </c>
      <c r="E32" s="77" t="s">
        <v>134</v>
      </c>
      <c r="F32" s="78" t="s">
        <v>20</v>
      </c>
      <c r="G32" s="78">
        <v>0.003738425925925923</v>
      </c>
      <c r="H32" s="78"/>
      <c r="I32" s="78">
        <v>0.003738425925925923</v>
      </c>
      <c r="J32" s="79">
        <v>8</v>
      </c>
    </row>
    <row r="33" spans="1:10" ht="12" customHeight="1">
      <c r="A33" s="71">
        <v>27</v>
      </c>
      <c r="B33" s="76" t="s">
        <v>47</v>
      </c>
      <c r="C33" s="77">
        <v>2004</v>
      </c>
      <c r="D33" s="77">
        <v>2103</v>
      </c>
      <c r="E33" s="77" t="s">
        <v>132</v>
      </c>
      <c r="F33" s="78" t="s">
        <v>20</v>
      </c>
      <c r="G33" s="78">
        <v>0.003784722222222224</v>
      </c>
      <c r="H33" s="78"/>
      <c r="I33" s="78">
        <v>0.003784722222222224</v>
      </c>
      <c r="J33" s="79">
        <v>9</v>
      </c>
    </row>
    <row r="34" spans="1:10" ht="12" customHeight="1">
      <c r="A34" s="71">
        <v>28</v>
      </c>
      <c r="B34" s="76" t="s">
        <v>47</v>
      </c>
      <c r="C34" s="77">
        <v>2004</v>
      </c>
      <c r="D34" s="77">
        <v>2108</v>
      </c>
      <c r="E34" s="77" t="s">
        <v>51</v>
      </c>
      <c r="F34" s="78" t="s">
        <v>20</v>
      </c>
      <c r="G34" s="78">
        <v>0.0039004629629629597</v>
      </c>
      <c r="H34" s="78"/>
      <c r="I34" s="78">
        <v>0.0039004629629629597</v>
      </c>
      <c r="J34" s="79">
        <v>10</v>
      </c>
    </row>
    <row r="35" spans="1:10" ht="12" customHeight="1">
      <c r="A35" s="71">
        <v>29</v>
      </c>
      <c r="B35" s="76" t="s">
        <v>47</v>
      </c>
      <c r="C35" s="77">
        <v>2004</v>
      </c>
      <c r="D35" s="77">
        <v>2104</v>
      </c>
      <c r="E35" s="77" t="s">
        <v>49</v>
      </c>
      <c r="F35" s="78" t="s">
        <v>20</v>
      </c>
      <c r="G35" s="78">
        <v>0.0039004629629629667</v>
      </c>
      <c r="H35" s="78"/>
      <c r="I35" s="78">
        <v>0.0039004629629629667</v>
      </c>
      <c r="J35" s="79">
        <v>11</v>
      </c>
    </row>
    <row r="36" spans="1:10" ht="12" customHeight="1">
      <c r="A36" s="71">
        <v>30</v>
      </c>
      <c r="B36" s="76" t="s">
        <v>39</v>
      </c>
      <c r="C36" s="77">
        <v>2005</v>
      </c>
      <c r="D36" s="77">
        <v>1706</v>
      </c>
      <c r="E36" s="77" t="s">
        <v>37</v>
      </c>
      <c r="F36" s="78" t="s">
        <v>20</v>
      </c>
      <c r="G36" s="78">
        <v>0.00421296296296296</v>
      </c>
      <c r="H36" s="78"/>
      <c r="I36" s="78">
        <v>0.00421296296296296</v>
      </c>
      <c r="J36" s="79">
        <v>12</v>
      </c>
    </row>
    <row r="37" spans="1:10" ht="12" customHeight="1">
      <c r="A37" s="71">
        <v>31</v>
      </c>
      <c r="B37" s="76">
        <v>535</v>
      </c>
      <c r="C37" s="77">
        <v>2005</v>
      </c>
      <c r="D37" s="77">
        <v>2504</v>
      </c>
      <c r="E37" s="77" t="s">
        <v>62</v>
      </c>
      <c r="F37" s="78" t="s">
        <v>20</v>
      </c>
      <c r="G37" s="78">
        <v>0.004513888888888901</v>
      </c>
      <c r="H37" s="78">
        <v>0.0002893518518518519</v>
      </c>
      <c r="I37" s="78">
        <v>0.004224537037037048</v>
      </c>
      <c r="J37" s="79">
        <v>13</v>
      </c>
    </row>
    <row r="38" spans="1:10" ht="12" customHeight="1">
      <c r="A38" s="71">
        <v>32</v>
      </c>
      <c r="B38" s="76">
        <v>88</v>
      </c>
      <c r="C38" s="77" t="s">
        <v>115</v>
      </c>
      <c r="D38" s="77">
        <v>1903</v>
      </c>
      <c r="E38" s="77" t="s">
        <v>114</v>
      </c>
      <c r="F38" s="78" t="s">
        <v>20</v>
      </c>
      <c r="G38" s="78">
        <v>0.004699074074074071</v>
      </c>
      <c r="H38" s="78"/>
      <c r="I38" s="78">
        <v>0.004699074074074071</v>
      </c>
      <c r="J38" s="79">
        <v>14</v>
      </c>
    </row>
    <row r="39" spans="1:10" ht="12" customHeight="1">
      <c r="A39" s="71">
        <v>33</v>
      </c>
      <c r="B39" s="76">
        <v>88</v>
      </c>
      <c r="C39" s="77" t="s">
        <v>115</v>
      </c>
      <c r="D39" s="77">
        <v>1904</v>
      </c>
      <c r="E39" s="77" t="s">
        <v>117</v>
      </c>
      <c r="F39" s="78" t="s">
        <v>20</v>
      </c>
      <c r="G39" s="78">
        <v>0.004699074074074078</v>
      </c>
      <c r="H39" s="78"/>
      <c r="I39" s="78">
        <v>0.004699074074074078</v>
      </c>
      <c r="J39" s="79">
        <v>15</v>
      </c>
    </row>
    <row r="40" spans="1:10" ht="12" customHeight="1">
      <c r="A40" s="71">
        <v>34</v>
      </c>
      <c r="B40" s="76">
        <v>88</v>
      </c>
      <c r="C40" s="77" t="s">
        <v>115</v>
      </c>
      <c r="D40" s="77">
        <v>1905</v>
      </c>
      <c r="E40" s="77" t="s">
        <v>118</v>
      </c>
      <c r="F40" s="78" t="s">
        <v>20</v>
      </c>
      <c r="G40" s="78">
        <v>0.004768518518518519</v>
      </c>
      <c r="H40" s="78"/>
      <c r="I40" s="78">
        <v>0.004768518518518519</v>
      </c>
      <c r="J40" s="79">
        <v>16</v>
      </c>
    </row>
    <row r="41" spans="1:10" ht="12" customHeight="1">
      <c r="A41" s="71">
        <v>35</v>
      </c>
      <c r="B41" s="76">
        <v>88</v>
      </c>
      <c r="C41" s="77">
        <v>2005</v>
      </c>
      <c r="D41" s="77">
        <v>1908</v>
      </c>
      <c r="E41" s="77" t="s">
        <v>112</v>
      </c>
      <c r="F41" s="78" t="s">
        <v>20</v>
      </c>
      <c r="G41" s="78">
        <v>0.00584490740740741</v>
      </c>
      <c r="H41" s="78">
        <v>0.0006944444444444445</v>
      </c>
      <c r="I41" s="78">
        <v>0.005150462962962965</v>
      </c>
      <c r="J41" s="79">
        <v>17</v>
      </c>
    </row>
    <row r="42" spans="1:10" ht="12" customHeight="1">
      <c r="A42" s="71">
        <v>36</v>
      </c>
      <c r="B42" s="76" t="s">
        <v>137</v>
      </c>
      <c r="C42" s="77">
        <v>2005</v>
      </c>
      <c r="D42" s="77">
        <v>2403</v>
      </c>
      <c r="E42" s="77" t="s">
        <v>57</v>
      </c>
      <c r="F42" s="78" t="s">
        <v>20</v>
      </c>
      <c r="G42" s="78">
        <v>0.005740740740740755</v>
      </c>
      <c r="H42" s="78"/>
      <c r="I42" s="78">
        <v>0.005740740740740755</v>
      </c>
      <c r="J42" s="79">
        <v>18</v>
      </c>
    </row>
    <row r="43" spans="1:10" ht="12" customHeight="1">
      <c r="A43" s="71">
        <v>37</v>
      </c>
      <c r="B43" s="76">
        <v>88</v>
      </c>
      <c r="C43" s="77" t="s">
        <v>115</v>
      </c>
      <c r="D43" s="77">
        <v>1907</v>
      </c>
      <c r="E43" s="77" t="s">
        <v>119</v>
      </c>
      <c r="F43" s="78" t="s">
        <v>20</v>
      </c>
      <c r="G43" s="78">
        <v>0.006423611111111116</v>
      </c>
      <c r="H43" s="78"/>
      <c r="I43" s="78">
        <v>0.006423611111111116</v>
      </c>
      <c r="J43" s="79">
        <v>19</v>
      </c>
    </row>
    <row r="44" spans="1:10" ht="12" customHeight="1">
      <c r="A44" s="71">
        <v>38</v>
      </c>
      <c r="B44" s="76" t="s">
        <v>137</v>
      </c>
      <c r="C44" s="77">
        <v>2005</v>
      </c>
      <c r="D44" s="77">
        <v>2401</v>
      </c>
      <c r="E44" s="77" t="s">
        <v>55</v>
      </c>
      <c r="F44" s="78" t="s">
        <v>20</v>
      </c>
      <c r="G44" s="78">
        <v>0.00825231481481481</v>
      </c>
      <c r="H44" s="78"/>
      <c r="I44" s="78">
        <v>0.00825231481481481</v>
      </c>
      <c r="J44" s="79">
        <v>20</v>
      </c>
    </row>
    <row r="45" spans="1:10" ht="12" customHeight="1" thickBot="1">
      <c r="A45" s="80">
        <v>39</v>
      </c>
      <c r="B45" s="81" t="s">
        <v>137</v>
      </c>
      <c r="C45" s="82">
        <v>2005</v>
      </c>
      <c r="D45" s="82">
        <v>2402</v>
      </c>
      <c r="E45" s="82" t="s">
        <v>56</v>
      </c>
      <c r="F45" s="83" t="s">
        <v>20</v>
      </c>
      <c r="G45" s="83">
        <v>0.009201388888888884</v>
      </c>
      <c r="H45" s="83"/>
      <c r="I45" s="83">
        <v>0.009201388888888884</v>
      </c>
      <c r="J45" s="84">
        <v>21</v>
      </c>
    </row>
    <row r="46" spans="1:10" ht="12" customHeight="1" thickBot="1">
      <c r="A46" s="233" t="s">
        <v>154</v>
      </c>
      <c r="B46" s="234"/>
      <c r="C46" s="234"/>
      <c r="D46" s="234"/>
      <c r="E46" s="234"/>
      <c r="F46" s="234"/>
      <c r="G46" s="234"/>
      <c r="H46" s="234"/>
      <c r="I46" s="234"/>
      <c r="J46" s="235"/>
    </row>
    <row r="47" spans="1:10" ht="12" customHeight="1">
      <c r="A47" s="66">
        <v>40</v>
      </c>
      <c r="B47" s="67">
        <v>88</v>
      </c>
      <c r="C47" s="68" t="s">
        <v>121</v>
      </c>
      <c r="D47" s="68">
        <v>1901</v>
      </c>
      <c r="E47" s="68" t="s">
        <v>122</v>
      </c>
      <c r="F47" s="69" t="s">
        <v>16</v>
      </c>
      <c r="G47" s="69">
        <v>0.0030787037037037016</v>
      </c>
      <c r="H47" s="69"/>
      <c r="I47" s="69">
        <v>0.0030787037037037016</v>
      </c>
      <c r="J47" s="70">
        <v>1</v>
      </c>
    </row>
    <row r="48" spans="1:10" ht="12" customHeight="1">
      <c r="A48" s="71">
        <v>41</v>
      </c>
      <c r="B48" s="72" t="s">
        <v>30</v>
      </c>
      <c r="C48" s="73">
        <v>2004</v>
      </c>
      <c r="D48" s="73">
        <v>1403</v>
      </c>
      <c r="E48" s="73" t="s">
        <v>22</v>
      </c>
      <c r="F48" s="74" t="s">
        <v>16</v>
      </c>
      <c r="G48" s="74">
        <v>0.0031365740740740763</v>
      </c>
      <c r="H48" s="74"/>
      <c r="I48" s="74">
        <v>0.0031365740740740763</v>
      </c>
      <c r="J48" s="75">
        <v>2</v>
      </c>
    </row>
    <row r="49" spans="1:10" ht="12" customHeight="1">
      <c r="A49" s="71">
        <v>42</v>
      </c>
      <c r="B49" s="72" t="s">
        <v>30</v>
      </c>
      <c r="C49" s="73">
        <v>2004</v>
      </c>
      <c r="D49" s="73">
        <v>1404</v>
      </c>
      <c r="E49" s="73" t="s">
        <v>23</v>
      </c>
      <c r="F49" s="74" t="s">
        <v>16</v>
      </c>
      <c r="G49" s="74">
        <v>0.0032986111111111133</v>
      </c>
      <c r="H49" s="74"/>
      <c r="I49" s="74">
        <v>0.0032986111111111133</v>
      </c>
      <c r="J49" s="75">
        <v>3</v>
      </c>
    </row>
    <row r="50" spans="1:10" ht="12" customHeight="1">
      <c r="A50" s="71">
        <v>43</v>
      </c>
      <c r="B50" s="76" t="s">
        <v>47</v>
      </c>
      <c r="C50" s="77">
        <v>2004</v>
      </c>
      <c r="D50" s="77">
        <v>2107</v>
      </c>
      <c r="E50" s="77" t="s">
        <v>50</v>
      </c>
      <c r="F50" s="78" t="s">
        <v>16</v>
      </c>
      <c r="G50" s="78">
        <v>0.00346064814814815</v>
      </c>
      <c r="H50" s="78"/>
      <c r="I50" s="78">
        <v>0.00346064814814815</v>
      </c>
      <c r="J50" s="79">
        <v>4</v>
      </c>
    </row>
    <row r="51" spans="1:10" ht="12" customHeight="1">
      <c r="A51" s="71">
        <v>44</v>
      </c>
      <c r="B51" s="76" t="s">
        <v>39</v>
      </c>
      <c r="C51" s="77">
        <v>2005</v>
      </c>
      <c r="D51" s="77">
        <v>1703</v>
      </c>
      <c r="E51" s="77" t="s">
        <v>34</v>
      </c>
      <c r="F51" s="78" t="s">
        <v>16</v>
      </c>
      <c r="G51" s="78">
        <v>0.0036689814814814814</v>
      </c>
      <c r="H51" s="78"/>
      <c r="I51" s="78">
        <v>0.0036689814814814814</v>
      </c>
      <c r="J51" s="79">
        <v>5</v>
      </c>
    </row>
    <row r="52" spans="1:10" ht="12" customHeight="1">
      <c r="A52" s="71">
        <v>45</v>
      </c>
      <c r="B52" s="76" t="s">
        <v>47</v>
      </c>
      <c r="C52" s="77">
        <v>2004</v>
      </c>
      <c r="D52" s="77">
        <v>2101</v>
      </c>
      <c r="E52" s="77" t="s">
        <v>46</v>
      </c>
      <c r="F52" s="78" t="s">
        <v>16</v>
      </c>
      <c r="G52" s="78">
        <v>0.0036689814814814814</v>
      </c>
      <c r="H52" s="78"/>
      <c r="I52" s="78">
        <v>0.0036689814814814814</v>
      </c>
      <c r="J52" s="79">
        <v>6</v>
      </c>
    </row>
    <row r="53" spans="1:10" ht="12" customHeight="1">
      <c r="A53" s="71">
        <v>46</v>
      </c>
      <c r="B53" s="76" t="s">
        <v>64</v>
      </c>
      <c r="C53" s="77">
        <v>2004</v>
      </c>
      <c r="D53" s="77">
        <v>2606</v>
      </c>
      <c r="E53" s="77" t="s">
        <v>128</v>
      </c>
      <c r="F53" s="78" t="s">
        <v>16</v>
      </c>
      <c r="G53" s="78">
        <v>0.009513888888888893</v>
      </c>
      <c r="H53" s="78">
        <v>0.005648148148148148</v>
      </c>
      <c r="I53" s="78">
        <v>0.003865740740740745</v>
      </c>
      <c r="J53" s="79">
        <v>7</v>
      </c>
    </row>
    <row r="54" spans="1:10" ht="12" customHeight="1">
      <c r="A54" s="71">
        <v>47</v>
      </c>
      <c r="B54" s="76" t="s">
        <v>39</v>
      </c>
      <c r="C54" s="77">
        <v>2005</v>
      </c>
      <c r="D54" s="77">
        <v>1701</v>
      </c>
      <c r="E54" s="77" t="s">
        <v>32</v>
      </c>
      <c r="F54" s="78" t="s">
        <v>16</v>
      </c>
      <c r="G54" s="78">
        <v>0.003946759259259275</v>
      </c>
      <c r="H54" s="78"/>
      <c r="I54" s="78">
        <v>0.003946759259259275</v>
      </c>
      <c r="J54" s="79">
        <v>8</v>
      </c>
    </row>
    <row r="55" spans="1:10" ht="12" customHeight="1">
      <c r="A55" s="71">
        <v>48</v>
      </c>
      <c r="B55" s="76" t="s">
        <v>39</v>
      </c>
      <c r="C55" s="77">
        <v>2005</v>
      </c>
      <c r="D55" s="77">
        <v>1702</v>
      </c>
      <c r="E55" s="77" t="s">
        <v>33</v>
      </c>
      <c r="F55" s="78" t="s">
        <v>16</v>
      </c>
      <c r="G55" s="78">
        <v>0.004178240740740746</v>
      </c>
      <c r="H55" s="78"/>
      <c r="I55" s="78">
        <v>0.004178240740740746</v>
      </c>
      <c r="J55" s="79">
        <v>9</v>
      </c>
    </row>
    <row r="56" spans="1:10" ht="12" customHeight="1">
      <c r="A56" s="71">
        <v>49</v>
      </c>
      <c r="B56" s="76" t="s">
        <v>39</v>
      </c>
      <c r="C56" s="77">
        <v>2005</v>
      </c>
      <c r="D56" s="77">
        <v>1708</v>
      </c>
      <c r="E56" s="77" t="s">
        <v>38</v>
      </c>
      <c r="F56" s="78" t="s">
        <v>16</v>
      </c>
      <c r="G56" s="78">
        <v>0.004409722222222218</v>
      </c>
      <c r="H56" s="78"/>
      <c r="I56" s="78">
        <v>0.004409722222222218</v>
      </c>
      <c r="J56" s="79">
        <v>10</v>
      </c>
    </row>
    <row r="57" spans="1:10" ht="12" customHeight="1">
      <c r="A57" s="71">
        <v>50</v>
      </c>
      <c r="B57" s="76" t="s">
        <v>64</v>
      </c>
      <c r="C57" s="77">
        <v>2005</v>
      </c>
      <c r="D57" s="77">
        <v>2602</v>
      </c>
      <c r="E57" s="77" t="s">
        <v>124</v>
      </c>
      <c r="F57" s="78" t="s">
        <v>16</v>
      </c>
      <c r="G57" s="78">
        <v>0.004525462962962965</v>
      </c>
      <c r="H57" s="78"/>
      <c r="I57" s="78">
        <v>0.004525462962962965</v>
      </c>
      <c r="J57" s="79">
        <v>11</v>
      </c>
    </row>
    <row r="58" spans="1:10" ht="12" customHeight="1">
      <c r="A58" s="71">
        <v>51</v>
      </c>
      <c r="B58" s="76" t="s">
        <v>64</v>
      </c>
      <c r="C58" s="77">
        <v>2005</v>
      </c>
      <c r="D58" s="77">
        <v>2601</v>
      </c>
      <c r="E58" s="77" t="s">
        <v>123</v>
      </c>
      <c r="F58" s="78" t="s">
        <v>16</v>
      </c>
      <c r="G58" s="78">
        <v>0.004537037037037037</v>
      </c>
      <c r="H58" s="78"/>
      <c r="I58" s="78">
        <v>0.004537037037037037</v>
      </c>
      <c r="J58" s="79">
        <v>12</v>
      </c>
    </row>
    <row r="59" spans="1:10" ht="12" customHeight="1">
      <c r="A59" s="71">
        <v>52</v>
      </c>
      <c r="B59" s="76" t="s">
        <v>39</v>
      </c>
      <c r="C59" s="77">
        <v>2005</v>
      </c>
      <c r="D59" s="77">
        <v>1705</v>
      </c>
      <c r="E59" s="77" t="s">
        <v>36</v>
      </c>
      <c r="F59" s="78" t="s">
        <v>16</v>
      </c>
      <c r="G59" s="78">
        <v>0.004895833333333349</v>
      </c>
      <c r="H59" s="78">
        <v>0.0001388888888888889</v>
      </c>
      <c r="I59" s="78">
        <v>0.00475694444444446</v>
      </c>
      <c r="J59" s="79">
        <v>13</v>
      </c>
    </row>
    <row r="60" spans="1:10" ht="12" customHeight="1">
      <c r="A60" s="71">
        <v>53</v>
      </c>
      <c r="B60" s="76" t="s">
        <v>40</v>
      </c>
      <c r="C60" s="77">
        <v>2005</v>
      </c>
      <c r="D60" s="77">
        <v>2305</v>
      </c>
      <c r="E60" s="77" t="s">
        <v>135</v>
      </c>
      <c r="F60" s="78" t="s">
        <v>16</v>
      </c>
      <c r="G60" s="78">
        <v>0.004849537037037027</v>
      </c>
      <c r="H60" s="78"/>
      <c r="I60" s="78">
        <v>0.004849537037037027</v>
      </c>
      <c r="J60" s="79">
        <v>14</v>
      </c>
    </row>
    <row r="61" spans="1:10" ht="12" customHeight="1">
      <c r="A61" s="71">
        <v>54</v>
      </c>
      <c r="B61" s="76">
        <v>88</v>
      </c>
      <c r="C61" s="77" t="s">
        <v>115</v>
      </c>
      <c r="D61" s="77">
        <v>1906</v>
      </c>
      <c r="E61" s="77" t="s">
        <v>116</v>
      </c>
      <c r="F61" s="78" t="s">
        <v>16</v>
      </c>
      <c r="G61" s="78">
        <v>0.005138888888888873</v>
      </c>
      <c r="H61" s="78"/>
      <c r="I61" s="78">
        <v>0.005138888888888873</v>
      </c>
      <c r="J61" s="79">
        <v>15</v>
      </c>
    </row>
    <row r="62" spans="1:10" ht="12" customHeight="1">
      <c r="A62" s="71">
        <v>55</v>
      </c>
      <c r="B62" s="76" t="s">
        <v>64</v>
      </c>
      <c r="C62" s="77">
        <v>2004</v>
      </c>
      <c r="D62" s="77">
        <v>2603</v>
      </c>
      <c r="E62" s="77" t="s">
        <v>125</v>
      </c>
      <c r="F62" s="78" t="s">
        <v>16</v>
      </c>
      <c r="G62" s="78">
        <v>0.005138888888888888</v>
      </c>
      <c r="H62" s="78"/>
      <c r="I62" s="78">
        <v>0.005138888888888888</v>
      </c>
      <c r="J62" s="79">
        <v>16</v>
      </c>
    </row>
    <row r="63" spans="1:10" ht="12" customHeight="1">
      <c r="A63" s="71">
        <v>56</v>
      </c>
      <c r="B63" s="76" t="s">
        <v>39</v>
      </c>
      <c r="C63" s="77">
        <v>2005</v>
      </c>
      <c r="D63" s="77">
        <v>1704</v>
      </c>
      <c r="E63" s="77" t="s">
        <v>35</v>
      </c>
      <c r="F63" s="78" t="s">
        <v>16</v>
      </c>
      <c r="G63" s="78">
        <v>0.005173611111111115</v>
      </c>
      <c r="H63" s="78"/>
      <c r="I63" s="78">
        <v>0.005173611111111115</v>
      </c>
      <c r="J63" s="79">
        <v>17</v>
      </c>
    </row>
    <row r="64" spans="1:10" ht="12" customHeight="1">
      <c r="A64" s="71">
        <v>57</v>
      </c>
      <c r="B64" s="76" t="s">
        <v>137</v>
      </c>
      <c r="C64" s="77">
        <v>2005</v>
      </c>
      <c r="D64" s="77">
        <v>2406</v>
      </c>
      <c r="E64" s="77" t="s">
        <v>59</v>
      </c>
      <c r="F64" s="78" t="s">
        <v>16</v>
      </c>
      <c r="G64" s="78">
        <v>0.007233796296296294</v>
      </c>
      <c r="H64" s="78"/>
      <c r="I64" s="78">
        <v>0.007233796296296294</v>
      </c>
      <c r="J64" s="79">
        <v>18</v>
      </c>
    </row>
    <row r="65" spans="1:10" ht="12" customHeight="1">
      <c r="A65" s="71">
        <v>58</v>
      </c>
      <c r="B65" s="76" t="s">
        <v>137</v>
      </c>
      <c r="C65" s="77">
        <v>2005</v>
      </c>
      <c r="D65" s="77">
        <v>2405</v>
      </c>
      <c r="E65" s="77" t="s">
        <v>58</v>
      </c>
      <c r="F65" s="78" t="s">
        <v>16</v>
      </c>
      <c r="G65" s="78">
        <v>0.0077199074074074114</v>
      </c>
      <c r="H65" s="78"/>
      <c r="I65" s="78">
        <v>0.0077199074074074114</v>
      </c>
      <c r="J65" s="79">
        <v>19</v>
      </c>
    </row>
    <row r="66" spans="1:10" ht="12" customHeight="1" thickBot="1">
      <c r="A66" s="80">
        <v>59</v>
      </c>
      <c r="B66" s="81">
        <v>535</v>
      </c>
      <c r="C66" s="82">
        <v>2005</v>
      </c>
      <c r="D66" s="82">
        <v>2507</v>
      </c>
      <c r="E66" s="82" t="s">
        <v>63</v>
      </c>
      <c r="F66" s="83" t="s">
        <v>16</v>
      </c>
      <c r="G66" s="83">
        <v>0.01083333333333332</v>
      </c>
      <c r="H66" s="83"/>
      <c r="I66" s="83">
        <v>0.01083333333333332</v>
      </c>
      <c r="J66" s="84">
        <v>20</v>
      </c>
    </row>
    <row r="67" ht="12" customHeight="1">
      <c r="A67" s="62" t="s">
        <v>10</v>
      </c>
    </row>
    <row r="68" ht="12" customHeight="1">
      <c r="A68" s="62" t="s">
        <v>262</v>
      </c>
    </row>
    <row r="69" ht="12.75">
      <c r="A69" s="62" t="s">
        <v>263</v>
      </c>
    </row>
  </sheetData>
  <sheetProtection/>
  <autoFilter ref="A3:J3"/>
  <mergeCells count="4">
    <mergeCell ref="A4:J4"/>
    <mergeCell ref="A12:J12"/>
    <mergeCell ref="A24:J24"/>
    <mergeCell ref="A46:J46"/>
  </mergeCells>
  <printOptions/>
  <pageMargins left="0.34" right="0.23" top="0.2" bottom="0.17" header="0.17" footer="0.17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11.57421875" style="4" customWidth="1"/>
    <col min="2" max="2" width="9.7109375" style="15" customWidth="1"/>
    <col min="3" max="3" width="5.7109375" style="15" customWidth="1"/>
    <col min="4" max="4" width="5.00390625" style="4" bestFit="1" customWidth="1"/>
    <col min="5" max="5" width="19.421875" style="4" customWidth="1"/>
    <col min="6" max="6" width="3.28125" style="4" customWidth="1"/>
    <col min="7" max="8" width="7.140625" style="12" bestFit="1" customWidth="1"/>
    <col min="9" max="10" width="9.00390625" style="12" customWidth="1"/>
    <col min="11" max="11" width="8.140625" style="4" customWidth="1"/>
    <col min="12" max="16384" width="9.140625" style="4" customWidth="1"/>
  </cols>
  <sheetData>
    <row r="1" spans="1:10" ht="13.5" customHeight="1">
      <c r="A1" s="15"/>
      <c r="B1" s="5"/>
      <c r="C1" s="5"/>
      <c r="E1" s="13" t="s">
        <v>268</v>
      </c>
      <c r="F1" s="6"/>
      <c r="G1" s="6"/>
      <c r="H1" s="6"/>
      <c r="I1" s="5"/>
      <c r="J1" s="16"/>
    </row>
    <row r="2" spans="1:10" ht="13.5" customHeight="1" thickBot="1">
      <c r="A2" s="5"/>
      <c r="B2" s="5"/>
      <c r="C2" s="5"/>
      <c r="D2" s="14"/>
      <c r="E2" s="163" t="s">
        <v>267</v>
      </c>
      <c r="F2" s="6"/>
      <c r="G2" s="6"/>
      <c r="H2" s="6"/>
      <c r="I2" s="5"/>
      <c r="J2" s="16"/>
    </row>
    <row r="3" spans="1:11" s="62" customFormat="1" ht="26.25" thickBot="1">
      <c r="A3" s="49" t="s">
        <v>0</v>
      </c>
      <c r="B3" s="50" t="s">
        <v>147</v>
      </c>
      <c r="C3" s="51" t="s">
        <v>1</v>
      </c>
      <c r="D3" s="51" t="s">
        <v>13</v>
      </c>
      <c r="E3" s="51" t="s">
        <v>2</v>
      </c>
      <c r="F3" s="51" t="s">
        <v>7</v>
      </c>
      <c r="G3" s="52" t="s">
        <v>3</v>
      </c>
      <c r="H3" s="52" t="s">
        <v>4</v>
      </c>
      <c r="I3" s="54" t="s">
        <v>148</v>
      </c>
      <c r="J3" s="50" t="s">
        <v>9</v>
      </c>
      <c r="K3" s="53" t="s">
        <v>146</v>
      </c>
    </row>
    <row r="4" spans="1:11" s="62" customFormat="1" ht="12.75">
      <c r="A4" s="86" t="s">
        <v>133</v>
      </c>
      <c r="B4" s="87" t="s">
        <v>11</v>
      </c>
      <c r="C4" s="88">
        <v>2006</v>
      </c>
      <c r="D4" s="88">
        <v>2008</v>
      </c>
      <c r="E4" s="88" t="s">
        <v>44</v>
      </c>
      <c r="F4" s="89" t="s">
        <v>20</v>
      </c>
      <c r="G4" s="89">
        <v>0.00796296296296297</v>
      </c>
      <c r="H4" s="89"/>
      <c r="I4" s="90">
        <v>0.00796296296296297</v>
      </c>
      <c r="J4" s="91"/>
      <c r="K4" s="92"/>
    </row>
    <row r="5" spans="1:11" s="62" customFormat="1" ht="12.75">
      <c r="A5" s="93" t="s">
        <v>133</v>
      </c>
      <c r="B5" s="76" t="s">
        <v>11</v>
      </c>
      <c r="C5" s="77">
        <v>2006</v>
      </c>
      <c r="D5" s="77">
        <v>2005</v>
      </c>
      <c r="E5" s="77" t="s">
        <v>43</v>
      </c>
      <c r="F5" s="78" t="s">
        <v>16</v>
      </c>
      <c r="G5" s="78">
        <v>0.008333333333333331</v>
      </c>
      <c r="H5" s="78"/>
      <c r="I5" s="94">
        <v>0.008333333333333331</v>
      </c>
      <c r="J5" s="95"/>
      <c r="K5" s="96"/>
    </row>
    <row r="6" spans="1:11" s="62" customFormat="1" ht="12.75">
      <c r="A6" s="93" t="s">
        <v>133</v>
      </c>
      <c r="B6" s="76" t="s">
        <v>11</v>
      </c>
      <c r="C6" s="77">
        <v>2006</v>
      </c>
      <c r="D6" s="77">
        <v>2002</v>
      </c>
      <c r="E6" s="77" t="s">
        <v>41</v>
      </c>
      <c r="F6" s="78" t="s">
        <v>20</v>
      </c>
      <c r="G6" s="78">
        <v>0.0090162037037037</v>
      </c>
      <c r="H6" s="78"/>
      <c r="I6" s="94">
        <v>0.0090162037037037</v>
      </c>
      <c r="J6" s="95"/>
      <c r="K6" s="96"/>
    </row>
    <row r="7" spans="1:11" s="62" customFormat="1" ht="12.75">
      <c r="A7" s="93" t="s">
        <v>133</v>
      </c>
      <c r="B7" s="76" t="s">
        <v>11</v>
      </c>
      <c r="C7" s="77">
        <v>2006</v>
      </c>
      <c r="D7" s="77">
        <v>2003</v>
      </c>
      <c r="E7" s="77" t="s">
        <v>42</v>
      </c>
      <c r="F7" s="78" t="s">
        <v>20</v>
      </c>
      <c r="G7" s="78">
        <v>0.009085648148148148</v>
      </c>
      <c r="H7" s="78"/>
      <c r="I7" s="94">
        <v>0.009085648148148148</v>
      </c>
      <c r="J7" s="97">
        <f>SUM(I4:I7)</f>
        <v>0.03439814814814815</v>
      </c>
      <c r="K7" s="96">
        <v>1</v>
      </c>
    </row>
    <row r="8" spans="1:11" s="62" customFormat="1" ht="13.5" thickBot="1">
      <c r="A8" s="98" t="s">
        <v>133</v>
      </c>
      <c r="B8" s="81" t="s">
        <v>11</v>
      </c>
      <c r="C8" s="82">
        <v>2006</v>
      </c>
      <c r="D8" s="82">
        <v>2009</v>
      </c>
      <c r="E8" s="82" t="s">
        <v>45</v>
      </c>
      <c r="F8" s="83" t="s">
        <v>16</v>
      </c>
      <c r="G8" s="83">
        <v>0.010092592592592597</v>
      </c>
      <c r="H8" s="83"/>
      <c r="I8" s="83">
        <v>0.010092592592592597</v>
      </c>
      <c r="J8" s="99"/>
      <c r="K8" s="100"/>
    </row>
    <row r="9" spans="1:11" s="62" customFormat="1" ht="12.75">
      <c r="A9" s="86" t="s">
        <v>31</v>
      </c>
      <c r="B9" s="87" t="s">
        <v>11</v>
      </c>
      <c r="C9" s="88">
        <v>2007</v>
      </c>
      <c r="D9" s="88">
        <v>1603</v>
      </c>
      <c r="E9" s="88" t="s">
        <v>27</v>
      </c>
      <c r="F9" s="89" t="s">
        <v>16</v>
      </c>
      <c r="G9" s="89">
        <v>0.005972222222222219</v>
      </c>
      <c r="H9" s="89"/>
      <c r="I9" s="89">
        <v>0.005972222222222219</v>
      </c>
      <c r="J9" s="101"/>
      <c r="K9" s="92"/>
    </row>
    <row r="10" spans="1:11" s="62" customFormat="1" ht="13.5" thickBot="1">
      <c r="A10" s="98" t="s">
        <v>31</v>
      </c>
      <c r="B10" s="81" t="s">
        <v>11</v>
      </c>
      <c r="C10" s="82">
        <v>2007</v>
      </c>
      <c r="D10" s="82">
        <v>1601</v>
      </c>
      <c r="E10" s="82" t="s">
        <v>26</v>
      </c>
      <c r="F10" s="83" t="s">
        <v>20</v>
      </c>
      <c r="G10" s="83">
        <v>0.006875000000000006</v>
      </c>
      <c r="H10" s="83"/>
      <c r="I10" s="83">
        <v>0.006875000000000006</v>
      </c>
      <c r="J10" s="102">
        <f>SUM(I9:I10)</f>
        <v>0.012847222222222225</v>
      </c>
      <c r="K10" s="100"/>
    </row>
    <row r="11" spans="1:11" s="62" customFormat="1" ht="12.75">
      <c r="A11" s="86" t="s">
        <v>256</v>
      </c>
      <c r="B11" s="87" t="s">
        <v>11</v>
      </c>
      <c r="C11" s="88">
        <v>2006</v>
      </c>
      <c r="D11" s="88">
        <v>1303</v>
      </c>
      <c r="E11" s="88" t="s">
        <v>18</v>
      </c>
      <c r="F11" s="89" t="s">
        <v>16</v>
      </c>
      <c r="G11" s="89">
        <v>0.013194444444444446</v>
      </c>
      <c r="H11" s="89"/>
      <c r="I11" s="89">
        <v>0.013194444444444446</v>
      </c>
      <c r="J11" s="101"/>
      <c r="K11" s="92"/>
    </row>
    <row r="12" spans="1:11" s="62" customFormat="1" ht="13.5" thickBot="1">
      <c r="A12" s="98" t="s">
        <v>256</v>
      </c>
      <c r="B12" s="81" t="s">
        <v>11</v>
      </c>
      <c r="C12" s="82">
        <v>2007</v>
      </c>
      <c r="D12" s="82">
        <v>1304</v>
      </c>
      <c r="E12" s="82" t="s">
        <v>19</v>
      </c>
      <c r="F12" s="83" t="s">
        <v>20</v>
      </c>
      <c r="G12" s="83">
        <v>0.014976851851851852</v>
      </c>
      <c r="H12" s="83"/>
      <c r="I12" s="83">
        <v>0.014976851851851852</v>
      </c>
      <c r="J12" s="102">
        <f>SUM(I11:I12)</f>
        <v>0.0281712962962963</v>
      </c>
      <c r="K12" s="100"/>
    </row>
    <row r="13" spans="1:11" s="62" customFormat="1" ht="13.5" thickBot="1">
      <c r="A13" s="49" t="s">
        <v>29</v>
      </c>
      <c r="B13" s="103" t="s">
        <v>11</v>
      </c>
      <c r="C13" s="51">
        <v>2006</v>
      </c>
      <c r="D13" s="51">
        <v>1201</v>
      </c>
      <c r="E13" s="51" t="s">
        <v>17</v>
      </c>
      <c r="F13" s="52" t="s">
        <v>16</v>
      </c>
      <c r="G13" s="52">
        <v>0.00645833333333333</v>
      </c>
      <c r="H13" s="52"/>
      <c r="I13" s="52">
        <v>0.00645833333333333</v>
      </c>
      <c r="J13" s="104">
        <f>SUM(I13)</f>
        <v>0.00645833333333333</v>
      </c>
      <c r="K13" s="105"/>
    </row>
    <row r="14" spans="1:11" s="62" customFormat="1" ht="13.5" thickBot="1">
      <c r="A14" s="49" t="s">
        <v>28</v>
      </c>
      <c r="B14" s="103" t="s">
        <v>11</v>
      </c>
      <c r="C14" s="51">
        <v>2012</v>
      </c>
      <c r="D14" s="51">
        <v>1101</v>
      </c>
      <c r="E14" s="51" t="s">
        <v>15</v>
      </c>
      <c r="F14" s="52" t="s">
        <v>16</v>
      </c>
      <c r="G14" s="52">
        <v>0.011377314814814816</v>
      </c>
      <c r="H14" s="52"/>
      <c r="I14" s="52">
        <v>0.011377314814814816</v>
      </c>
      <c r="J14" s="104">
        <f>SUM(I14)</f>
        <v>0.011377314814814816</v>
      </c>
      <c r="K14" s="105"/>
    </row>
    <row r="15" spans="1:11" s="62" customFormat="1" ht="12.75">
      <c r="A15" s="86" t="s">
        <v>30</v>
      </c>
      <c r="B15" s="87" t="s">
        <v>12</v>
      </c>
      <c r="C15" s="88">
        <v>2004</v>
      </c>
      <c r="D15" s="88">
        <v>1403</v>
      </c>
      <c r="E15" s="88" t="s">
        <v>22</v>
      </c>
      <c r="F15" s="89" t="s">
        <v>16</v>
      </c>
      <c r="G15" s="89">
        <v>0.0031365740740740763</v>
      </c>
      <c r="H15" s="89"/>
      <c r="I15" s="90">
        <v>0.0031365740740740763</v>
      </c>
      <c r="J15" s="91"/>
      <c r="K15" s="92"/>
    </row>
    <row r="16" spans="1:11" s="62" customFormat="1" ht="12.75">
      <c r="A16" s="93" t="s">
        <v>30</v>
      </c>
      <c r="B16" s="76" t="s">
        <v>12</v>
      </c>
      <c r="C16" s="77">
        <v>2005</v>
      </c>
      <c r="D16" s="77">
        <v>1405</v>
      </c>
      <c r="E16" s="77" t="s">
        <v>24</v>
      </c>
      <c r="F16" s="78" t="s">
        <v>20</v>
      </c>
      <c r="G16" s="78">
        <v>0.00315972222222222</v>
      </c>
      <c r="H16" s="78"/>
      <c r="I16" s="94">
        <v>0.00315972222222222</v>
      </c>
      <c r="J16" s="95"/>
      <c r="K16" s="96"/>
    </row>
    <row r="17" spans="1:11" s="62" customFormat="1" ht="12.75">
      <c r="A17" s="93" t="s">
        <v>30</v>
      </c>
      <c r="B17" s="76" t="s">
        <v>12</v>
      </c>
      <c r="C17" s="77">
        <v>2004</v>
      </c>
      <c r="D17" s="77">
        <v>1406</v>
      </c>
      <c r="E17" s="77" t="s">
        <v>25</v>
      </c>
      <c r="F17" s="78" t="s">
        <v>20</v>
      </c>
      <c r="G17" s="78">
        <v>0.0032060185185185178</v>
      </c>
      <c r="H17" s="78"/>
      <c r="I17" s="94">
        <v>0.0032060185185185178</v>
      </c>
      <c r="J17" s="95"/>
      <c r="K17" s="96"/>
    </row>
    <row r="18" spans="1:11" s="62" customFormat="1" ht="13.5" thickBot="1">
      <c r="A18" s="98" t="s">
        <v>30</v>
      </c>
      <c r="B18" s="81" t="s">
        <v>12</v>
      </c>
      <c r="C18" s="82">
        <v>2004</v>
      </c>
      <c r="D18" s="82">
        <v>1404</v>
      </c>
      <c r="E18" s="82" t="s">
        <v>23</v>
      </c>
      <c r="F18" s="83" t="s">
        <v>16</v>
      </c>
      <c r="G18" s="83">
        <v>0.0032986111111111133</v>
      </c>
      <c r="H18" s="83"/>
      <c r="I18" s="106">
        <v>0.0032986111111111133</v>
      </c>
      <c r="J18" s="107">
        <f>SUM(I15:I18)</f>
        <v>0.012800925925925927</v>
      </c>
      <c r="K18" s="100">
        <v>1</v>
      </c>
    </row>
    <row r="19" spans="1:11" s="62" customFormat="1" ht="12.75">
      <c r="A19" s="86" t="s">
        <v>40</v>
      </c>
      <c r="B19" s="87" t="s">
        <v>12</v>
      </c>
      <c r="C19" s="88">
        <v>2004</v>
      </c>
      <c r="D19" s="88">
        <v>2302</v>
      </c>
      <c r="E19" s="88" t="s">
        <v>53</v>
      </c>
      <c r="F19" s="89" t="s">
        <v>20</v>
      </c>
      <c r="G19" s="89">
        <v>0.002743055555555568</v>
      </c>
      <c r="H19" s="89"/>
      <c r="I19" s="90">
        <v>0.002743055555555568</v>
      </c>
      <c r="J19" s="91"/>
      <c r="K19" s="92"/>
    </row>
    <row r="20" spans="1:11" s="62" customFormat="1" ht="12.75">
      <c r="A20" s="93" t="s">
        <v>40</v>
      </c>
      <c r="B20" s="76" t="s">
        <v>12</v>
      </c>
      <c r="C20" s="77">
        <v>2004</v>
      </c>
      <c r="D20" s="77">
        <v>2301</v>
      </c>
      <c r="E20" s="77" t="s">
        <v>52</v>
      </c>
      <c r="F20" s="78" t="s">
        <v>20</v>
      </c>
      <c r="G20" s="78">
        <v>0.0033449074074074076</v>
      </c>
      <c r="H20" s="78">
        <v>0.0004050925925925926</v>
      </c>
      <c r="I20" s="94">
        <v>0.002939814814814815</v>
      </c>
      <c r="J20" s="95"/>
      <c r="K20" s="96"/>
    </row>
    <row r="21" spans="1:11" s="62" customFormat="1" ht="12.75">
      <c r="A21" s="93" t="s">
        <v>40</v>
      </c>
      <c r="B21" s="76" t="s">
        <v>12</v>
      </c>
      <c r="C21" s="77">
        <v>2004</v>
      </c>
      <c r="D21" s="77">
        <v>2303</v>
      </c>
      <c r="E21" s="77" t="s">
        <v>54</v>
      </c>
      <c r="F21" s="78" t="s">
        <v>20</v>
      </c>
      <c r="G21" s="78">
        <v>0.0029976851851851866</v>
      </c>
      <c r="H21" s="78"/>
      <c r="I21" s="94">
        <v>0.0029976851851851866</v>
      </c>
      <c r="J21" s="95"/>
      <c r="K21" s="96"/>
    </row>
    <row r="22" spans="1:11" s="62" customFormat="1" ht="12.75">
      <c r="A22" s="93" t="s">
        <v>40</v>
      </c>
      <c r="B22" s="76" t="s">
        <v>12</v>
      </c>
      <c r="C22" s="77">
        <v>2005</v>
      </c>
      <c r="D22" s="77">
        <v>2305</v>
      </c>
      <c r="E22" s="77" t="s">
        <v>135</v>
      </c>
      <c r="F22" s="78" t="s">
        <v>16</v>
      </c>
      <c r="G22" s="78">
        <v>0.004849537037037027</v>
      </c>
      <c r="H22" s="78"/>
      <c r="I22" s="94">
        <v>0.004849537037037027</v>
      </c>
      <c r="J22" s="97">
        <f>SUM(I19:I22)</f>
        <v>0.013530092592592597</v>
      </c>
      <c r="K22" s="96">
        <v>2</v>
      </c>
    </row>
    <row r="23" spans="1:11" s="62" customFormat="1" ht="13.5" thickBot="1">
      <c r="A23" s="98" t="s">
        <v>40</v>
      </c>
      <c r="B23" s="81" t="s">
        <v>12</v>
      </c>
      <c r="C23" s="82" t="s">
        <v>136</v>
      </c>
      <c r="D23" s="82">
        <v>2304</v>
      </c>
      <c r="E23" s="82" t="s">
        <v>134</v>
      </c>
      <c r="F23" s="83" t="s">
        <v>20</v>
      </c>
      <c r="G23" s="83">
        <v>0.003738425925925923</v>
      </c>
      <c r="H23" s="83"/>
      <c r="I23" s="83">
        <v>0.003738425925925923</v>
      </c>
      <c r="J23" s="99"/>
      <c r="K23" s="100"/>
    </row>
    <row r="24" spans="1:11" s="62" customFormat="1" ht="12.75">
      <c r="A24" s="86" t="s">
        <v>47</v>
      </c>
      <c r="B24" s="87" t="s">
        <v>12</v>
      </c>
      <c r="C24" s="88">
        <v>2004</v>
      </c>
      <c r="D24" s="88">
        <v>2107</v>
      </c>
      <c r="E24" s="88" t="s">
        <v>50</v>
      </c>
      <c r="F24" s="89" t="s">
        <v>16</v>
      </c>
      <c r="G24" s="89">
        <v>0.00346064814814815</v>
      </c>
      <c r="H24" s="89"/>
      <c r="I24" s="90">
        <v>0.00346064814814815</v>
      </c>
      <c r="J24" s="91"/>
      <c r="K24" s="92"/>
    </row>
    <row r="25" spans="1:11" s="62" customFormat="1" ht="12.75">
      <c r="A25" s="93" t="s">
        <v>47</v>
      </c>
      <c r="B25" s="76" t="s">
        <v>12</v>
      </c>
      <c r="C25" s="77">
        <v>2004</v>
      </c>
      <c r="D25" s="77">
        <v>2102</v>
      </c>
      <c r="E25" s="77" t="s">
        <v>48</v>
      </c>
      <c r="F25" s="78" t="s">
        <v>20</v>
      </c>
      <c r="G25" s="78">
        <v>0.0035648148148148123</v>
      </c>
      <c r="H25" s="78"/>
      <c r="I25" s="94">
        <v>0.0035648148148148123</v>
      </c>
      <c r="J25" s="95"/>
      <c r="K25" s="96"/>
    </row>
    <row r="26" spans="1:11" s="62" customFormat="1" ht="12.75">
      <c r="A26" s="93" t="s">
        <v>47</v>
      </c>
      <c r="B26" s="76" t="s">
        <v>12</v>
      </c>
      <c r="C26" s="77">
        <v>2004</v>
      </c>
      <c r="D26" s="77">
        <v>2101</v>
      </c>
      <c r="E26" s="77" t="s">
        <v>46</v>
      </c>
      <c r="F26" s="78" t="s">
        <v>16</v>
      </c>
      <c r="G26" s="78">
        <v>0.0036689814814814814</v>
      </c>
      <c r="H26" s="78"/>
      <c r="I26" s="94">
        <v>0.0036689814814814814</v>
      </c>
      <c r="J26" s="95"/>
      <c r="K26" s="96"/>
    </row>
    <row r="27" spans="1:11" s="62" customFormat="1" ht="12.75">
      <c r="A27" s="93" t="s">
        <v>47</v>
      </c>
      <c r="B27" s="76" t="s">
        <v>12</v>
      </c>
      <c r="C27" s="77">
        <v>2004</v>
      </c>
      <c r="D27" s="77">
        <v>2103</v>
      </c>
      <c r="E27" s="77" t="s">
        <v>132</v>
      </c>
      <c r="F27" s="78" t="s">
        <v>20</v>
      </c>
      <c r="G27" s="78">
        <v>0.003784722222222224</v>
      </c>
      <c r="H27" s="78"/>
      <c r="I27" s="94">
        <v>0.003784722222222224</v>
      </c>
      <c r="J27" s="97">
        <f>SUM(I24:I27)</f>
        <v>0.014479166666666668</v>
      </c>
      <c r="K27" s="96">
        <v>3</v>
      </c>
    </row>
    <row r="28" spans="1:11" s="62" customFormat="1" ht="12.75">
      <c r="A28" s="93" t="s">
        <v>47</v>
      </c>
      <c r="B28" s="76" t="s">
        <v>12</v>
      </c>
      <c r="C28" s="77">
        <v>2004</v>
      </c>
      <c r="D28" s="77">
        <v>2108</v>
      </c>
      <c r="E28" s="77" t="s">
        <v>51</v>
      </c>
      <c r="F28" s="78" t="s">
        <v>20</v>
      </c>
      <c r="G28" s="78">
        <v>0.0039004629629629597</v>
      </c>
      <c r="H28" s="78"/>
      <c r="I28" s="78">
        <v>0.0039004629629629597</v>
      </c>
      <c r="J28" s="108"/>
      <c r="K28" s="96"/>
    </row>
    <row r="29" spans="1:11" s="62" customFormat="1" ht="13.5" thickBot="1">
      <c r="A29" s="98" t="s">
        <v>47</v>
      </c>
      <c r="B29" s="81" t="s">
        <v>12</v>
      </c>
      <c r="C29" s="82">
        <v>2004</v>
      </c>
      <c r="D29" s="82">
        <v>2104</v>
      </c>
      <c r="E29" s="82" t="s">
        <v>49</v>
      </c>
      <c r="F29" s="83" t="s">
        <v>20</v>
      </c>
      <c r="G29" s="83">
        <v>0.0039004629629629667</v>
      </c>
      <c r="H29" s="83"/>
      <c r="I29" s="83">
        <v>0.0039004629629629667</v>
      </c>
      <c r="J29" s="99"/>
      <c r="K29" s="100"/>
    </row>
    <row r="30" spans="1:11" s="62" customFormat="1" ht="12.75">
      <c r="A30" s="86">
        <v>88</v>
      </c>
      <c r="B30" s="87" t="s">
        <v>12</v>
      </c>
      <c r="C30" s="88" t="s">
        <v>121</v>
      </c>
      <c r="D30" s="88">
        <v>1901</v>
      </c>
      <c r="E30" s="88" t="s">
        <v>122</v>
      </c>
      <c r="F30" s="89" t="s">
        <v>16</v>
      </c>
      <c r="G30" s="89">
        <v>0.0030787037037037016</v>
      </c>
      <c r="H30" s="89"/>
      <c r="I30" s="90">
        <v>0.0030787037037037016</v>
      </c>
      <c r="J30" s="91"/>
      <c r="K30" s="92"/>
    </row>
    <row r="31" spans="1:11" s="62" customFormat="1" ht="12.75">
      <c r="A31" s="93">
        <v>88</v>
      </c>
      <c r="B31" s="76" t="s">
        <v>12</v>
      </c>
      <c r="C31" s="77" t="s">
        <v>121</v>
      </c>
      <c r="D31" s="77">
        <v>1902</v>
      </c>
      <c r="E31" s="77" t="s">
        <v>120</v>
      </c>
      <c r="F31" s="78" t="s">
        <v>20</v>
      </c>
      <c r="G31" s="78">
        <v>0.003333333333333334</v>
      </c>
      <c r="H31" s="78"/>
      <c r="I31" s="94">
        <v>0.003333333333333334</v>
      </c>
      <c r="J31" s="95"/>
      <c r="K31" s="96"/>
    </row>
    <row r="32" spans="1:11" s="62" customFormat="1" ht="12.75">
      <c r="A32" s="93">
        <v>88</v>
      </c>
      <c r="B32" s="76" t="s">
        <v>12</v>
      </c>
      <c r="C32" s="77" t="s">
        <v>115</v>
      </c>
      <c r="D32" s="77">
        <v>1903</v>
      </c>
      <c r="E32" s="77" t="s">
        <v>114</v>
      </c>
      <c r="F32" s="78" t="s">
        <v>20</v>
      </c>
      <c r="G32" s="78">
        <v>0.004699074074074071</v>
      </c>
      <c r="H32" s="78"/>
      <c r="I32" s="94">
        <v>0.004699074074074071</v>
      </c>
      <c r="J32" s="95"/>
      <c r="K32" s="96"/>
    </row>
    <row r="33" spans="1:11" s="62" customFormat="1" ht="12.75">
      <c r="A33" s="93">
        <v>88</v>
      </c>
      <c r="B33" s="76" t="s">
        <v>12</v>
      </c>
      <c r="C33" s="77" t="s">
        <v>115</v>
      </c>
      <c r="D33" s="77">
        <v>1904</v>
      </c>
      <c r="E33" s="77" t="s">
        <v>117</v>
      </c>
      <c r="F33" s="78" t="s">
        <v>20</v>
      </c>
      <c r="G33" s="78">
        <v>0.004699074074074078</v>
      </c>
      <c r="H33" s="78"/>
      <c r="I33" s="94">
        <v>0.004699074074074078</v>
      </c>
      <c r="J33" s="97">
        <f>SUM(I30:I33)</f>
        <v>0.015810185185185184</v>
      </c>
      <c r="K33" s="96">
        <v>4</v>
      </c>
    </row>
    <row r="34" spans="1:11" s="62" customFormat="1" ht="12.75">
      <c r="A34" s="93">
        <v>88</v>
      </c>
      <c r="B34" s="76" t="s">
        <v>12</v>
      </c>
      <c r="C34" s="77" t="s">
        <v>115</v>
      </c>
      <c r="D34" s="77">
        <v>1905</v>
      </c>
      <c r="E34" s="77" t="s">
        <v>118</v>
      </c>
      <c r="F34" s="78" t="s">
        <v>20</v>
      </c>
      <c r="G34" s="78">
        <v>0.004768518518518519</v>
      </c>
      <c r="H34" s="78"/>
      <c r="I34" s="78">
        <v>0.004768518518518519</v>
      </c>
      <c r="J34" s="108"/>
      <c r="K34" s="96"/>
    </row>
    <row r="35" spans="1:11" s="62" customFormat="1" ht="12.75">
      <c r="A35" s="93">
        <v>88</v>
      </c>
      <c r="B35" s="76" t="s">
        <v>12</v>
      </c>
      <c r="C35" s="77" t="s">
        <v>115</v>
      </c>
      <c r="D35" s="77">
        <v>1906</v>
      </c>
      <c r="E35" s="77" t="s">
        <v>116</v>
      </c>
      <c r="F35" s="78" t="s">
        <v>16</v>
      </c>
      <c r="G35" s="78">
        <v>0.005138888888888873</v>
      </c>
      <c r="H35" s="78"/>
      <c r="I35" s="78">
        <v>0.005138888888888873</v>
      </c>
      <c r="J35" s="108"/>
      <c r="K35" s="96"/>
    </row>
    <row r="36" spans="1:11" s="62" customFormat="1" ht="12.75">
      <c r="A36" s="93">
        <v>88</v>
      </c>
      <c r="B36" s="76" t="s">
        <v>12</v>
      </c>
      <c r="C36" s="77">
        <v>2005</v>
      </c>
      <c r="D36" s="77">
        <v>1908</v>
      </c>
      <c r="E36" s="77" t="s">
        <v>112</v>
      </c>
      <c r="F36" s="78" t="s">
        <v>20</v>
      </c>
      <c r="G36" s="78">
        <v>0.00584490740740741</v>
      </c>
      <c r="H36" s="78">
        <v>0.0006944444444444445</v>
      </c>
      <c r="I36" s="78">
        <v>0.005150462962962965</v>
      </c>
      <c r="J36" s="108"/>
      <c r="K36" s="96"/>
    </row>
    <row r="37" spans="1:11" s="62" customFormat="1" ht="13.5" thickBot="1">
      <c r="A37" s="98">
        <v>88</v>
      </c>
      <c r="B37" s="81" t="s">
        <v>12</v>
      </c>
      <c r="C37" s="82" t="s">
        <v>115</v>
      </c>
      <c r="D37" s="82">
        <v>1907</v>
      </c>
      <c r="E37" s="82" t="s">
        <v>119</v>
      </c>
      <c r="F37" s="83" t="s">
        <v>20</v>
      </c>
      <c r="G37" s="83">
        <v>0.006423611111111116</v>
      </c>
      <c r="H37" s="83"/>
      <c r="I37" s="83">
        <v>0.006423611111111116</v>
      </c>
      <c r="J37" s="99"/>
      <c r="K37" s="100"/>
    </row>
    <row r="38" spans="1:11" s="62" customFormat="1" ht="12.75">
      <c r="A38" s="86" t="s">
        <v>39</v>
      </c>
      <c r="B38" s="87" t="s">
        <v>12</v>
      </c>
      <c r="C38" s="88">
        <v>2005</v>
      </c>
      <c r="D38" s="88">
        <v>1703</v>
      </c>
      <c r="E38" s="88" t="s">
        <v>34</v>
      </c>
      <c r="F38" s="89" t="s">
        <v>16</v>
      </c>
      <c r="G38" s="89">
        <v>0.0036689814814814814</v>
      </c>
      <c r="H38" s="89"/>
      <c r="I38" s="90">
        <v>0.0036689814814814814</v>
      </c>
      <c r="J38" s="91"/>
      <c r="K38" s="92"/>
    </row>
    <row r="39" spans="1:11" s="62" customFormat="1" ht="12.75">
      <c r="A39" s="93" t="s">
        <v>39</v>
      </c>
      <c r="B39" s="76" t="s">
        <v>12</v>
      </c>
      <c r="C39" s="77">
        <v>2005</v>
      </c>
      <c r="D39" s="77">
        <v>1701</v>
      </c>
      <c r="E39" s="77" t="s">
        <v>32</v>
      </c>
      <c r="F39" s="78" t="s">
        <v>16</v>
      </c>
      <c r="G39" s="78">
        <v>0.003946759259259275</v>
      </c>
      <c r="H39" s="78"/>
      <c r="I39" s="94">
        <v>0.003946759259259275</v>
      </c>
      <c r="J39" s="95"/>
      <c r="K39" s="96"/>
    </row>
    <row r="40" spans="1:11" s="62" customFormat="1" ht="12.75">
      <c r="A40" s="93" t="s">
        <v>39</v>
      </c>
      <c r="B40" s="76" t="s">
        <v>12</v>
      </c>
      <c r="C40" s="77">
        <v>2005</v>
      </c>
      <c r="D40" s="77">
        <v>1702</v>
      </c>
      <c r="E40" s="77" t="s">
        <v>33</v>
      </c>
      <c r="F40" s="78" t="s">
        <v>16</v>
      </c>
      <c r="G40" s="78">
        <v>0.004178240740740746</v>
      </c>
      <c r="H40" s="78"/>
      <c r="I40" s="94">
        <v>0.004178240740740746</v>
      </c>
      <c r="J40" s="95"/>
      <c r="K40" s="96"/>
    </row>
    <row r="41" spans="1:11" s="62" customFormat="1" ht="12.75">
      <c r="A41" s="93" t="s">
        <v>39</v>
      </c>
      <c r="B41" s="76" t="s">
        <v>12</v>
      </c>
      <c r="C41" s="77">
        <v>2005</v>
      </c>
      <c r="D41" s="77">
        <v>1706</v>
      </c>
      <c r="E41" s="77" t="s">
        <v>37</v>
      </c>
      <c r="F41" s="78" t="s">
        <v>20</v>
      </c>
      <c r="G41" s="78">
        <v>0.00421296296296296</v>
      </c>
      <c r="H41" s="78"/>
      <c r="I41" s="94">
        <v>0.00421296296296296</v>
      </c>
      <c r="J41" s="97">
        <f>SUM(I38:I41)</f>
        <v>0.016006944444444463</v>
      </c>
      <c r="K41" s="96">
        <v>5</v>
      </c>
    </row>
    <row r="42" spans="1:11" s="62" customFormat="1" ht="12.75">
      <c r="A42" s="93" t="s">
        <v>39</v>
      </c>
      <c r="B42" s="76" t="s">
        <v>12</v>
      </c>
      <c r="C42" s="77">
        <v>2005</v>
      </c>
      <c r="D42" s="77">
        <v>1708</v>
      </c>
      <c r="E42" s="77" t="s">
        <v>38</v>
      </c>
      <c r="F42" s="78" t="s">
        <v>16</v>
      </c>
      <c r="G42" s="78">
        <v>0.004409722222222218</v>
      </c>
      <c r="H42" s="78"/>
      <c r="I42" s="78">
        <v>0.004409722222222218</v>
      </c>
      <c r="J42" s="108"/>
      <c r="K42" s="96"/>
    </row>
    <row r="43" spans="1:11" s="62" customFormat="1" ht="12.75">
      <c r="A43" s="93" t="s">
        <v>39</v>
      </c>
      <c r="B43" s="76" t="s">
        <v>12</v>
      </c>
      <c r="C43" s="77">
        <v>2005</v>
      </c>
      <c r="D43" s="77">
        <v>1705</v>
      </c>
      <c r="E43" s="77" t="s">
        <v>36</v>
      </c>
      <c r="F43" s="78" t="s">
        <v>16</v>
      </c>
      <c r="G43" s="78">
        <v>0.004895833333333349</v>
      </c>
      <c r="H43" s="78">
        <v>0.0001388888888888889</v>
      </c>
      <c r="I43" s="78">
        <v>0.00475694444444446</v>
      </c>
      <c r="J43" s="108"/>
      <c r="K43" s="96"/>
    </row>
    <row r="44" spans="1:11" s="62" customFormat="1" ht="13.5" thickBot="1">
      <c r="A44" s="98" t="s">
        <v>39</v>
      </c>
      <c r="B44" s="81" t="s">
        <v>12</v>
      </c>
      <c r="C44" s="82">
        <v>2005</v>
      </c>
      <c r="D44" s="82">
        <v>1704</v>
      </c>
      <c r="E44" s="82" t="s">
        <v>35</v>
      </c>
      <c r="F44" s="83" t="s">
        <v>16</v>
      </c>
      <c r="G44" s="83">
        <v>0.005173611111111115</v>
      </c>
      <c r="H44" s="83"/>
      <c r="I44" s="83">
        <v>0.005173611111111115</v>
      </c>
      <c r="J44" s="99"/>
      <c r="K44" s="100"/>
    </row>
    <row r="45" spans="1:11" s="62" customFormat="1" ht="12.75">
      <c r="A45" s="86" t="s">
        <v>64</v>
      </c>
      <c r="B45" s="87" t="s">
        <v>12</v>
      </c>
      <c r="C45" s="88">
        <v>2004</v>
      </c>
      <c r="D45" s="88">
        <v>2606</v>
      </c>
      <c r="E45" s="88" t="s">
        <v>128</v>
      </c>
      <c r="F45" s="89" t="s">
        <v>16</v>
      </c>
      <c r="G45" s="89">
        <v>0.009513888888888893</v>
      </c>
      <c r="H45" s="89">
        <v>0.005648148148148148</v>
      </c>
      <c r="I45" s="90">
        <v>0.003865740740740745</v>
      </c>
      <c r="J45" s="91"/>
      <c r="K45" s="92"/>
    </row>
    <row r="46" spans="1:11" s="62" customFormat="1" ht="12.75">
      <c r="A46" s="93" t="s">
        <v>64</v>
      </c>
      <c r="B46" s="76" t="s">
        <v>12</v>
      </c>
      <c r="C46" s="77">
        <v>2005</v>
      </c>
      <c r="D46" s="77">
        <v>2602</v>
      </c>
      <c r="E46" s="77" t="s">
        <v>124</v>
      </c>
      <c r="F46" s="78" t="s">
        <v>16</v>
      </c>
      <c r="G46" s="78">
        <v>0.004525462962962965</v>
      </c>
      <c r="H46" s="78"/>
      <c r="I46" s="94">
        <v>0.004525462962962965</v>
      </c>
      <c r="J46" s="95"/>
      <c r="K46" s="96"/>
    </row>
    <row r="47" spans="1:11" s="62" customFormat="1" ht="12.75">
      <c r="A47" s="93" t="s">
        <v>64</v>
      </c>
      <c r="B47" s="76" t="s">
        <v>12</v>
      </c>
      <c r="C47" s="77">
        <v>2005</v>
      </c>
      <c r="D47" s="77">
        <v>2601</v>
      </c>
      <c r="E47" s="77" t="s">
        <v>123</v>
      </c>
      <c r="F47" s="78" t="s">
        <v>16</v>
      </c>
      <c r="G47" s="78">
        <v>0.004537037037037037</v>
      </c>
      <c r="H47" s="78"/>
      <c r="I47" s="94">
        <v>0.004537037037037037</v>
      </c>
      <c r="J47" s="95"/>
      <c r="K47" s="96"/>
    </row>
    <row r="48" spans="1:11" s="62" customFormat="1" ht="12.75">
      <c r="A48" s="93" t="s">
        <v>64</v>
      </c>
      <c r="B48" s="76" t="s">
        <v>12</v>
      </c>
      <c r="C48" s="77">
        <v>2007</v>
      </c>
      <c r="D48" s="77">
        <v>2604</v>
      </c>
      <c r="E48" s="77" t="s">
        <v>126</v>
      </c>
      <c r="F48" s="78" t="s">
        <v>20</v>
      </c>
      <c r="G48" s="78">
        <v>0.005752314814814816</v>
      </c>
      <c r="H48" s="78"/>
      <c r="I48" s="94">
        <v>0.005752314814814816</v>
      </c>
      <c r="J48" s="97">
        <f>SUM(I45:I48)</f>
        <v>0.01868055555555556</v>
      </c>
      <c r="K48" s="96">
        <v>6</v>
      </c>
    </row>
    <row r="49" spans="1:11" s="62" customFormat="1" ht="12.75">
      <c r="A49" s="93" t="s">
        <v>64</v>
      </c>
      <c r="B49" s="76" t="s">
        <v>12</v>
      </c>
      <c r="C49" s="77">
        <v>2004</v>
      </c>
      <c r="D49" s="77">
        <v>2603</v>
      </c>
      <c r="E49" s="77" t="s">
        <v>125</v>
      </c>
      <c r="F49" s="78" t="s">
        <v>16</v>
      </c>
      <c r="G49" s="78">
        <v>0.005138888888888888</v>
      </c>
      <c r="H49" s="78"/>
      <c r="I49" s="78">
        <v>0.005138888888888888</v>
      </c>
      <c r="J49" s="108"/>
      <c r="K49" s="96"/>
    </row>
    <row r="50" spans="1:11" s="62" customFormat="1" ht="12.75">
      <c r="A50" s="93" t="s">
        <v>64</v>
      </c>
      <c r="B50" s="76" t="s">
        <v>12</v>
      </c>
      <c r="C50" s="77">
        <v>2009</v>
      </c>
      <c r="D50" s="77">
        <v>2608</v>
      </c>
      <c r="E50" s="77" t="s">
        <v>129</v>
      </c>
      <c r="F50" s="78" t="s">
        <v>16</v>
      </c>
      <c r="G50" s="78">
        <v>0.006539351851851848</v>
      </c>
      <c r="H50" s="78">
        <v>0.00016203703703703703</v>
      </c>
      <c r="I50" s="78">
        <v>0.006377314814814811</v>
      </c>
      <c r="J50" s="108"/>
      <c r="K50" s="96"/>
    </row>
    <row r="51" spans="1:11" s="62" customFormat="1" ht="12.75">
      <c r="A51" s="93" t="s">
        <v>64</v>
      </c>
      <c r="B51" s="76" t="s">
        <v>12</v>
      </c>
      <c r="C51" s="77">
        <v>2007</v>
      </c>
      <c r="D51" s="77">
        <v>2607</v>
      </c>
      <c r="E51" s="77" t="s">
        <v>131</v>
      </c>
      <c r="F51" s="78" t="s">
        <v>16</v>
      </c>
      <c r="G51" s="78">
        <v>0.006909722222222223</v>
      </c>
      <c r="H51" s="78">
        <v>0.0005208333333333333</v>
      </c>
      <c r="I51" s="78">
        <v>0.00638888888888889</v>
      </c>
      <c r="J51" s="108"/>
      <c r="K51" s="96"/>
    </row>
    <row r="52" spans="1:11" s="62" customFormat="1" ht="12.75">
      <c r="A52" s="93" t="s">
        <v>64</v>
      </c>
      <c r="B52" s="76" t="s">
        <v>12</v>
      </c>
      <c r="C52" s="77">
        <v>2009</v>
      </c>
      <c r="D52" s="77">
        <v>2609</v>
      </c>
      <c r="E52" s="77" t="s">
        <v>130</v>
      </c>
      <c r="F52" s="78" t="s">
        <v>20</v>
      </c>
      <c r="G52" s="78">
        <v>0.007453703703703709</v>
      </c>
      <c r="H52" s="78"/>
      <c r="I52" s="78">
        <v>0.007453703703703709</v>
      </c>
      <c r="J52" s="108"/>
      <c r="K52" s="96"/>
    </row>
    <row r="53" spans="1:11" s="62" customFormat="1" ht="13.5" thickBot="1">
      <c r="A53" s="98" t="s">
        <v>64</v>
      </c>
      <c r="B53" s="81" t="s">
        <v>12</v>
      </c>
      <c r="C53" s="82">
        <v>2008</v>
      </c>
      <c r="D53" s="82">
        <v>2605</v>
      </c>
      <c r="E53" s="82" t="s">
        <v>127</v>
      </c>
      <c r="F53" s="83" t="s">
        <v>16</v>
      </c>
      <c r="G53" s="83">
        <v>0.01148148148148148</v>
      </c>
      <c r="H53" s="83"/>
      <c r="I53" s="83">
        <v>0.01148148148148148</v>
      </c>
      <c r="J53" s="99"/>
      <c r="K53" s="100"/>
    </row>
    <row r="54" spans="1:11" s="62" customFormat="1" ht="12.75">
      <c r="A54" s="86">
        <v>535</v>
      </c>
      <c r="B54" s="87" t="s">
        <v>12</v>
      </c>
      <c r="C54" s="88">
        <v>2005</v>
      </c>
      <c r="D54" s="88">
        <v>2504</v>
      </c>
      <c r="E54" s="88" t="s">
        <v>62</v>
      </c>
      <c r="F54" s="89" t="s">
        <v>20</v>
      </c>
      <c r="G54" s="89">
        <v>0.004513888888888901</v>
      </c>
      <c r="H54" s="89">
        <v>0.0002893518518518519</v>
      </c>
      <c r="I54" s="90">
        <v>0.004224537037037048</v>
      </c>
      <c r="J54" s="91"/>
      <c r="K54" s="92"/>
    </row>
    <row r="55" spans="1:11" s="62" customFormat="1" ht="12.75">
      <c r="A55" s="93">
        <v>535</v>
      </c>
      <c r="B55" s="76" t="s">
        <v>12</v>
      </c>
      <c r="C55" s="77">
        <v>2006</v>
      </c>
      <c r="D55" s="77">
        <v>2501</v>
      </c>
      <c r="E55" s="77" t="s">
        <v>60</v>
      </c>
      <c r="F55" s="78" t="s">
        <v>16</v>
      </c>
      <c r="G55" s="78">
        <v>0.004780092592592586</v>
      </c>
      <c r="H55" s="78"/>
      <c r="I55" s="94">
        <v>0.004780092592592586</v>
      </c>
      <c r="J55" s="95"/>
      <c r="K55" s="96"/>
    </row>
    <row r="56" spans="1:11" s="62" customFormat="1" ht="12.75">
      <c r="A56" s="93">
        <v>535</v>
      </c>
      <c r="B56" s="76" t="s">
        <v>12</v>
      </c>
      <c r="C56" s="77">
        <v>2006</v>
      </c>
      <c r="D56" s="77">
        <v>2503</v>
      </c>
      <c r="E56" s="77" t="s">
        <v>61</v>
      </c>
      <c r="F56" s="78" t="s">
        <v>16</v>
      </c>
      <c r="G56" s="78">
        <v>0.005636574074074072</v>
      </c>
      <c r="H56" s="78"/>
      <c r="I56" s="94">
        <v>0.005636574074074072</v>
      </c>
      <c r="J56" s="95"/>
      <c r="K56" s="96"/>
    </row>
    <row r="57" spans="1:11" s="62" customFormat="1" ht="13.5" thickBot="1">
      <c r="A57" s="98">
        <v>535</v>
      </c>
      <c r="B57" s="81" t="s">
        <v>12</v>
      </c>
      <c r="C57" s="82">
        <v>2005</v>
      </c>
      <c r="D57" s="82">
        <v>2507</v>
      </c>
      <c r="E57" s="82" t="s">
        <v>63</v>
      </c>
      <c r="F57" s="83" t="s">
        <v>16</v>
      </c>
      <c r="G57" s="83">
        <v>0.01083333333333332</v>
      </c>
      <c r="H57" s="83"/>
      <c r="I57" s="106">
        <v>0.01083333333333332</v>
      </c>
      <c r="J57" s="107">
        <f>SUM(I54:I57)</f>
        <v>0.025474537037037025</v>
      </c>
      <c r="K57" s="100">
        <v>7</v>
      </c>
    </row>
    <row r="58" spans="1:11" s="62" customFormat="1" ht="12.75">
      <c r="A58" s="86" t="s">
        <v>137</v>
      </c>
      <c r="B58" s="87" t="s">
        <v>12</v>
      </c>
      <c r="C58" s="88">
        <v>2005</v>
      </c>
      <c r="D58" s="88">
        <v>2403</v>
      </c>
      <c r="E58" s="88" t="s">
        <v>57</v>
      </c>
      <c r="F58" s="89" t="s">
        <v>20</v>
      </c>
      <c r="G58" s="89">
        <v>0.005740740740740755</v>
      </c>
      <c r="H58" s="89"/>
      <c r="I58" s="90">
        <v>0.005740740740740755</v>
      </c>
      <c r="J58" s="91"/>
      <c r="K58" s="92"/>
    </row>
    <row r="59" spans="1:11" s="62" customFormat="1" ht="12.75">
      <c r="A59" s="93" t="s">
        <v>137</v>
      </c>
      <c r="B59" s="76" t="s">
        <v>12</v>
      </c>
      <c r="C59" s="77">
        <v>2005</v>
      </c>
      <c r="D59" s="77">
        <v>2406</v>
      </c>
      <c r="E59" s="77" t="s">
        <v>59</v>
      </c>
      <c r="F59" s="78" t="s">
        <v>16</v>
      </c>
      <c r="G59" s="78">
        <v>0.007233796296296294</v>
      </c>
      <c r="H59" s="78"/>
      <c r="I59" s="94">
        <v>0.007233796296296294</v>
      </c>
      <c r="J59" s="95"/>
      <c r="K59" s="96"/>
    </row>
    <row r="60" spans="1:11" s="62" customFormat="1" ht="12.75">
      <c r="A60" s="93" t="s">
        <v>137</v>
      </c>
      <c r="B60" s="76" t="s">
        <v>12</v>
      </c>
      <c r="C60" s="77">
        <v>2005</v>
      </c>
      <c r="D60" s="77">
        <v>2405</v>
      </c>
      <c r="E60" s="77" t="s">
        <v>58</v>
      </c>
      <c r="F60" s="78" t="s">
        <v>16</v>
      </c>
      <c r="G60" s="78">
        <v>0.0077199074074074114</v>
      </c>
      <c r="H60" s="78"/>
      <c r="I60" s="94">
        <v>0.0077199074074074114</v>
      </c>
      <c r="J60" s="95"/>
      <c r="K60" s="96"/>
    </row>
    <row r="61" spans="1:11" s="62" customFormat="1" ht="12.75">
      <c r="A61" s="93" t="s">
        <v>137</v>
      </c>
      <c r="B61" s="76" t="s">
        <v>12</v>
      </c>
      <c r="C61" s="77">
        <v>2005</v>
      </c>
      <c r="D61" s="77">
        <v>2401</v>
      </c>
      <c r="E61" s="77" t="s">
        <v>55</v>
      </c>
      <c r="F61" s="78" t="s">
        <v>20</v>
      </c>
      <c r="G61" s="78">
        <v>0.00825231481481481</v>
      </c>
      <c r="H61" s="78"/>
      <c r="I61" s="94">
        <v>0.00825231481481481</v>
      </c>
      <c r="J61" s="97">
        <f>SUM(I58:I61)</f>
        <v>0.02894675925925927</v>
      </c>
      <c r="K61" s="96">
        <v>8</v>
      </c>
    </row>
    <row r="62" spans="1:11" s="62" customFormat="1" ht="13.5" thickBot="1">
      <c r="A62" s="98" t="s">
        <v>137</v>
      </c>
      <c r="B62" s="81" t="s">
        <v>12</v>
      </c>
      <c r="C62" s="82">
        <v>2005</v>
      </c>
      <c r="D62" s="82">
        <v>2402</v>
      </c>
      <c r="E62" s="82" t="s">
        <v>56</v>
      </c>
      <c r="F62" s="83" t="s">
        <v>20</v>
      </c>
      <c r="G62" s="83">
        <v>0.009201388888888884</v>
      </c>
      <c r="H62" s="83"/>
      <c r="I62" s="83">
        <v>0.009201388888888884</v>
      </c>
      <c r="J62" s="99"/>
      <c r="K62" s="100"/>
    </row>
    <row r="63" spans="1:10" s="62" customFormat="1" ht="12" customHeight="1">
      <c r="A63" s="62" t="s">
        <v>10</v>
      </c>
      <c r="B63" s="109"/>
      <c r="C63" s="109"/>
      <c r="G63" s="63"/>
      <c r="H63" s="63"/>
      <c r="I63" s="63"/>
      <c r="J63" s="63"/>
    </row>
    <row r="64" ht="12" customHeight="1">
      <c r="A64" s="62" t="s">
        <v>262</v>
      </c>
    </row>
    <row r="65" ht="12" customHeight="1">
      <c r="A65" s="62" t="s">
        <v>263</v>
      </c>
    </row>
  </sheetData>
  <sheetProtection/>
  <autoFilter ref="A3:K3"/>
  <printOptions/>
  <pageMargins left="0.46" right="0.25" top="0.16" bottom="0.13" header="0.17" footer="0.1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M5" sqref="M5"/>
    </sheetView>
  </sheetViews>
  <sheetFormatPr defaultColWidth="9.140625" defaultRowHeight="15"/>
  <cols>
    <col min="1" max="1" width="9.140625" style="62" customWidth="1"/>
    <col min="2" max="2" width="12.57421875" style="62" bestFit="1" customWidth="1"/>
    <col min="3" max="3" width="6.421875" style="62" bestFit="1" customWidth="1"/>
    <col min="4" max="4" width="9.140625" style="62" customWidth="1"/>
    <col min="5" max="5" width="21.7109375" style="62" customWidth="1"/>
    <col min="6" max="6" width="6.7109375" style="62" bestFit="1" customWidth="1"/>
    <col min="7" max="9" width="9.140625" style="63" customWidth="1"/>
    <col min="10" max="10" width="7.8515625" style="62" customWidth="1"/>
    <col min="11" max="16384" width="9.140625" style="62" customWidth="1"/>
  </cols>
  <sheetData>
    <row r="1" spans="5:9" s="61" customFormat="1" ht="15.75">
      <c r="E1" s="13" t="s">
        <v>14</v>
      </c>
      <c r="G1" s="85"/>
      <c r="H1" s="85"/>
      <c r="I1" s="85"/>
    </row>
    <row r="2" spans="5:9" s="61" customFormat="1" ht="15" customHeight="1">
      <c r="E2" s="163" t="s">
        <v>267</v>
      </c>
      <c r="G2" s="85"/>
      <c r="H2" s="85"/>
      <c r="I2" s="85"/>
    </row>
    <row r="3" spans="1:10" ht="13.5" thickBot="1">
      <c r="A3" s="64" t="s">
        <v>8</v>
      </c>
      <c r="B3" s="64" t="s">
        <v>0</v>
      </c>
      <c r="C3" s="64" t="s">
        <v>1</v>
      </c>
      <c r="D3" s="64" t="s">
        <v>13</v>
      </c>
      <c r="E3" s="64" t="s">
        <v>2</v>
      </c>
      <c r="F3" s="64" t="s">
        <v>7</v>
      </c>
      <c r="G3" s="65" t="s">
        <v>3</v>
      </c>
      <c r="H3" s="65" t="s">
        <v>4</v>
      </c>
      <c r="I3" s="65" t="s">
        <v>5</v>
      </c>
      <c r="J3" s="64" t="s">
        <v>6</v>
      </c>
    </row>
    <row r="4" spans="1:10" s="61" customFormat="1" ht="16.5" thickBot="1">
      <c r="A4" s="236" t="s">
        <v>142</v>
      </c>
      <c r="B4" s="237"/>
      <c r="C4" s="237"/>
      <c r="D4" s="237"/>
      <c r="E4" s="237"/>
      <c r="F4" s="237"/>
      <c r="G4" s="237"/>
      <c r="H4" s="237"/>
      <c r="I4" s="237"/>
      <c r="J4" s="238"/>
    </row>
    <row r="5" spans="1:10" ht="12.75">
      <c r="A5" s="66">
        <v>1</v>
      </c>
      <c r="B5" s="67" t="s">
        <v>28</v>
      </c>
      <c r="C5" s="68">
        <v>2003</v>
      </c>
      <c r="D5" s="68">
        <v>3302</v>
      </c>
      <c r="E5" s="68" t="s">
        <v>78</v>
      </c>
      <c r="F5" s="68" t="s">
        <v>20</v>
      </c>
      <c r="G5" s="69">
        <v>0.003148148148148136</v>
      </c>
      <c r="H5" s="69"/>
      <c r="I5" s="69">
        <v>0.003148148148148136</v>
      </c>
      <c r="J5" s="70">
        <v>1</v>
      </c>
    </row>
    <row r="6" spans="1:10" ht="12.75">
      <c r="A6" s="71">
        <v>2</v>
      </c>
      <c r="B6" s="72" t="s">
        <v>40</v>
      </c>
      <c r="C6" s="73">
        <v>2003</v>
      </c>
      <c r="D6" s="73">
        <v>3701</v>
      </c>
      <c r="E6" s="73" t="s">
        <v>93</v>
      </c>
      <c r="F6" s="73" t="s">
        <v>20</v>
      </c>
      <c r="G6" s="74">
        <v>0.003530092592592571</v>
      </c>
      <c r="H6" s="74"/>
      <c r="I6" s="74">
        <v>0.003530092592592571</v>
      </c>
      <c r="J6" s="75">
        <v>2</v>
      </c>
    </row>
    <row r="7" spans="1:10" ht="12.75">
      <c r="A7" s="71">
        <v>3</v>
      </c>
      <c r="B7" s="72">
        <v>79</v>
      </c>
      <c r="C7" s="73">
        <v>2003</v>
      </c>
      <c r="D7" s="73">
        <v>3802</v>
      </c>
      <c r="E7" s="73" t="s">
        <v>97</v>
      </c>
      <c r="F7" s="73" t="s">
        <v>20</v>
      </c>
      <c r="G7" s="74">
        <v>0.003888888888888914</v>
      </c>
      <c r="H7" s="74"/>
      <c r="I7" s="74">
        <v>0.003888888888888914</v>
      </c>
      <c r="J7" s="75">
        <v>3</v>
      </c>
    </row>
    <row r="8" spans="1:10" ht="12.75">
      <c r="A8" s="71">
        <v>4</v>
      </c>
      <c r="B8" s="76" t="s">
        <v>40</v>
      </c>
      <c r="C8" s="77">
        <v>2002</v>
      </c>
      <c r="D8" s="77">
        <v>3705</v>
      </c>
      <c r="E8" s="77" t="s">
        <v>96</v>
      </c>
      <c r="F8" s="77" t="s">
        <v>20</v>
      </c>
      <c r="G8" s="78">
        <v>0.006076388888888867</v>
      </c>
      <c r="H8" s="78">
        <v>0.0017708333333333332</v>
      </c>
      <c r="I8" s="78">
        <v>0.004305555555555534</v>
      </c>
      <c r="J8" s="79">
        <v>4</v>
      </c>
    </row>
    <row r="9" spans="1:10" ht="12.75">
      <c r="A9" s="71">
        <v>5</v>
      </c>
      <c r="B9" s="76" t="s">
        <v>30</v>
      </c>
      <c r="C9" s="77">
        <v>2004</v>
      </c>
      <c r="D9" s="77">
        <v>3101</v>
      </c>
      <c r="E9" s="77" t="s">
        <v>21</v>
      </c>
      <c r="F9" s="77" t="s">
        <v>20</v>
      </c>
      <c r="G9" s="78">
        <v>0.004340277777777762</v>
      </c>
      <c r="H9" s="78"/>
      <c r="I9" s="78">
        <v>0.004340277777777762</v>
      </c>
      <c r="J9" s="79">
        <v>5</v>
      </c>
    </row>
    <row r="10" spans="1:10" ht="12.75">
      <c r="A10" s="71">
        <v>6</v>
      </c>
      <c r="B10" s="76" t="s">
        <v>28</v>
      </c>
      <c r="C10" s="77">
        <v>2004</v>
      </c>
      <c r="D10" s="77">
        <v>3305</v>
      </c>
      <c r="E10" s="77" t="s">
        <v>80</v>
      </c>
      <c r="F10" s="77" t="s">
        <v>20</v>
      </c>
      <c r="G10" s="78">
        <v>0.004930555555555549</v>
      </c>
      <c r="H10" s="78"/>
      <c r="I10" s="78">
        <v>0.004930555555555549</v>
      </c>
      <c r="J10" s="79">
        <v>6</v>
      </c>
    </row>
    <row r="11" spans="1:10" ht="12.75">
      <c r="A11" s="71">
        <v>7</v>
      </c>
      <c r="B11" s="76" t="s">
        <v>85</v>
      </c>
      <c r="C11" s="77">
        <v>2003</v>
      </c>
      <c r="D11" s="77">
        <v>3608</v>
      </c>
      <c r="E11" s="77" t="s">
        <v>92</v>
      </c>
      <c r="F11" s="77" t="s">
        <v>20</v>
      </c>
      <c r="G11" s="78">
        <v>0.005891203703703718</v>
      </c>
      <c r="H11" s="78">
        <v>0.0005208333333333333</v>
      </c>
      <c r="I11" s="78">
        <v>0.005370370370370385</v>
      </c>
      <c r="J11" s="79">
        <v>7</v>
      </c>
    </row>
    <row r="12" spans="1:10" ht="12.75">
      <c r="A12" s="71">
        <v>8</v>
      </c>
      <c r="B12" s="76" t="s">
        <v>85</v>
      </c>
      <c r="C12" s="77">
        <v>2003</v>
      </c>
      <c r="D12" s="77">
        <v>3604</v>
      </c>
      <c r="E12" s="77" t="s">
        <v>88</v>
      </c>
      <c r="F12" s="77" t="s">
        <v>20</v>
      </c>
      <c r="G12" s="78">
        <v>0.007280092592592602</v>
      </c>
      <c r="H12" s="78">
        <v>0.0010416666666666667</v>
      </c>
      <c r="I12" s="78">
        <v>0.0062384259259259355</v>
      </c>
      <c r="J12" s="79">
        <v>8</v>
      </c>
    </row>
    <row r="13" spans="1:10" ht="13.5" thickBot="1">
      <c r="A13" s="80">
        <v>9</v>
      </c>
      <c r="B13" s="81" t="s">
        <v>85</v>
      </c>
      <c r="C13" s="82">
        <v>2003</v>
      </c>
      <c r="D13" s="82">
        <v>3602</v>
      </c>
      <c r="E13" s="82" t="s">
        <v>86</v>
      </c>
      <c r="F13" s="82" t="s">
        <v>20</v>
      </c>
      <c r="G13" s="83">
        <v>0.0072685185185185075</v>
      </c>
      <c r="H13" s="83"/>
      <c r="I13" s="83">
        <v>0.0072685185185185075</v>
      </c>
      <c r="J13" s="84">
        <v>9</v>
      </c>
    </row>
    <row r="14" spans="1:10" s="61" customFormat="1" ht="16.5" thickBot="1">
      <c r="A14" s="236" t="s">
        <v>143</v>
      </c>
      <c r="B14" s="237"/>
      <c r="C14" s="237"/>
      <c r="D14" s="237"/>
      <c r="E14" s="237"/>
      <c r="F14" s="237"/>
      <c r="G14" s="237"/>
      <c r="H14" s="237"/>
      <c r="I14" s="237"/>
      <c r="J14" s="238"/>
    </row>
    <row r="15" spans="1:10" ht="12.75">
      <c r="A15" s="66">
        <v>10</v>
      </c>
      <c r="B15" s="67" t="s">
        <v>28</v>
      </c>
      <c r="C15" s="68">
        <v>2002</v>
      </c>
      <c r="D15" s="68">
        <v>3301</v>
      </c>
      <c r="E15" s="68" t="s">
        <v>76</v>
      </c>
      <c r="F15" s="68" t="s">
        <v>16</v>
      </c>
      <c r="G15" s="69">
        <v>0.002187500000000009</v>
      </c>
      <c r="H15" s="69"/>
      <c r="I15" s="69">
        <v>0.002187500000000009</v>
      </c>
      <c r="J15" s="70">
        <v>1</v>
      </c>
    </row>
    <row r="16" spans="1:10" ht="12.75">
      <c r="A16" s="71">
        <v>11</v>
      </c>
      <c r="B16" s="72" t="s">
        <v>28</v>
      </c>
      <c r="C16" s="73">
        <v>2004</v>
      </c>
      <c r="D16" s="73">
        <v>3303</v>
      </c>
      <c r="E16" s="73" t="s">
        <v>79</v>
      </c>
      <c r="F16" s="73" t="s">
        <v>16</v>
      </c>
      <c r="G16" s="74">
        <v>0.002476851851851855</v>
      </c>
      <c r="H16" s="74"/>
      <c r="I16" s="74">
        <v>0.002476851851851855</v>
      </c>
      <c r="J16" s="75">
        <v>2</v>
      </c>
    </row>
    <row r="17" spans="1:10" ht="12.75">
      <c r="A17" s="71">
        <v>12</v>
      </c>
      <c r="B17" s="72" t="s">
        <v>30</v>
      </c>
      <c r="C17" s="73">
        <v>2003</v>
      </c>
      <c r="D17" s="73">
        <v>3105</v>
      </c>
      <c r="E17" s="73" t="s">
        <v>67</v>
      </c>
      <c r="F17" s="73" t="s">
        <v>16</v>
      </c>
      <c r="G17" s="74">
        <v>0.0026851851851851793</v>
      </c>
      <c r="H17" s="74"/>
      <c r="I17" s="74">
        <v>0.0026851851851851793</v>
      </c>
      <c r="J17" s="75">
        <v>3</v>
      </c>
    </row>
    <row r="18" spans="1:10" ht="12.75">
      <c r="A18" s="71">
        <v>13</v>
      </c>
      <c r="B18" s="76">
        <v>156</v>
      </c>
      <c r="C18" s="77">
        <v>2002</v>
      </c>
      <c r="D18" s="77">
        <v>3902</v>
      </c>
      <c r="E18" s="77" t="s">
        <v>100</v>
      </c>
      <c r="F18" s="77" t="s">
        <v>16</v>
      </c>
      <c r="G18" s="78">
        <v>0.0028703703703703842</v>
      </c>
      <c r="H18" s="78"/>
      <c r="I18" s="78">
        <v>0.0028703703703703842</v>
      </c>
      <c r="J18" s="79">
        <v>4</v>
      </c>
    </row>
    <row r="19" spans="1:10" ht="12.75">
      <c r="A19" s="71">
        <v>14</v>
      </c>
      <c r="B19" s="76">
        <v>79</v>
      </c>
      <c r="C19" s="77">
        <v>2003</v>
      </c>
      <c r="D19" s="77">
        <v>3803</v>
      </c>
      <c r="E19" s="77" t="s">
        <v>98</v>
      </c>
      <c r="F19" s="77" t="s">
        <v>16</v>
      </c>
      <c r="G19" s="78">
        <v>0.0037499999999999756</v>
      </c>
      <c r="H19" s="78"/>
      <c r="I19" s="78">
        <v>0.0037499999999999756</v>
      </c>
      <c r="J19" s="79">
        <v>5</v>
      </c>
    </row>
    <row r="20" spans="1:10" ht="12.75">
      <c r="A20" s="71">
        <v>15</v>
      </c>
      <c r="B20" s="76">
        <v>79</v>
      </c>
      <c r="C20" s="77">
        <v>2002</v>
      </c>
      <c r="D20" s="77">
        <v>3805</v>
      </c>
      <c r="E20" s="77" t="s">
        <v>139</v>
      </c>
      <c r="F20" s="77" t="s">
        <v>16</v>
      </c>
      <c r="G20" s="78">
        <v>0.00376157407407407</v>
      </c>
      <c r="H20" s="78"/>
      <c r="I20" s="78">
        <v>0.00376157407407407</v>
      </c>
      <c r="J20" s="79">
        <v>6</v>
      </c>
    </row>
    <row r="21" spans="1:10" ht="12.75">
      <c r="A21" s="71">
        <v>16</v>
      </c>
      <c r="B21" s="76" t="s">
        <v>85</v>
      </c>
      <c r="C21" s="77">
        <v>2003</v>
      </c>
      <c r="D21" s="77">
        <v>3601</v>
      </c>
      <c r="E21" s="77" t="s">
        <v>84</v>
      </c>
      <c r="F21" s="77" t="s">
        <v>16</v>
      </c>
      <c r="G21" s="78">
        <v>0.0042013888888888795</v>
      </c>
      <c r="H21" s="78"/>
      <c r="I21" s="78">
        <v>0.0042013888888888795</v>
      </c>
      <c r="J21" s="79">
        <v>7</v>
      </c>
    </row>
    <row r="22" spans="1:10" ht="12.75">
      <c r="A22" s="71">
        <v>17</v>
      </c>
      <c r="B22" s="76" t="s">
        <v>85</v>
      </c>
      <c r="C22" s="77">
        <v>2002</v>
      </c>
      <c r="D22" s="77">
        <v>3605</v>
      </c>
      <c r="E22" s="77" t="s">
        <v>89</v>
      </c>
      <c r="F22" s="77" t="s">
        <v>16</v>
      </c>
      <c r="G22" s="78">
        <v>0.0070254629629629695</v>
      </c>
      <c r="H22" s="78">
        <v>0.0012731481481481483</v>
      </c>
      <c r="I22" s="78">
        <v>0.005752314814814821</v>
      </c>
      <c r="J22" s="79">
        <v>8</v>
      </c>
    </row>
    <row r="23" spans="1:10" ht="12.75">
      <c r="A23" s="71">
        <v>18</v>
      </c>
      <c r="B23" s="76" t="s">
        <v>85</v>
      </c>
      <c r="C23" s="77">
        <v>2002</v>
      </c>
      <c r="D23" s="77">
        <v>3603</v>
      </c>
      <c r="E23" s="77" t="s">
        <v>87</v>
      </c>
      <c r="F23" s="77" t="s">
        <v>16</v>
      </c>
      <c r="G23" s="78">
        <v>0.007060185185185197</v>
      </c>
      <c r="H23" s="78">
        <v>0.0010416666666666667</v>
      </c>
      <c r="I23" s="78">
        <v>0.006018518518518531</v>
      </c>
      <c r="J23" s="79">
        <v>9</v>
      </c>
    </row>
    <row r="24" spans="1:10" ht="12.75">
      <c r="A24" s="71">
        <v>19</v>
      </c>
      <c r="B24" s="76" t="s">
        <v>85</v>
      </c>
      <c r="C24" s="77">
        <v>2003</v>
      </c>
      <c r="D24" s="77">
        <v>3606</v>
      </c>
      <c r="E24" s="77" t="s">
        <v>90</v>
      </c>
      <c r="F24" s="77" t="s">
        <v>16</v>
      </c>
      <c r="G24" s="78">
        <v>0.007002314814814836</v>
      </c>
      <c r="H24" s="78">
        <v>0.0006944444444444445</v>
      </c>
      <c r="I24" s="78">
        <v>0.006307870370370392</v>
      </c>
      <c r="J24" s="79">
        <v>10</v>
      </c>
    </row>
    <row r="25" spans="1:10" ht="12.75">
      <c r="A25" s="71">
        <v>20</v>
      </c>
      <c r="B25" s="76" t="s">
        <v>40</v>
      </c>
      <c r="C25" s="77">
        <v>2003</v>
      </c>
      <c r="D25" s="77">
        <v>3704</v>
      </c>
      <c r="E25" s="77" t="s">
        <v>95</v>
      </c>
      <c r="F25" s="77" t="s">
        <v>16</v>
      </c>
      <c r="G25" s="78">
        <v>0.007650462962962956</v>
      </c>
      <c r="H25" s="78">
        <v>0.0006481481481481481</v>
      </c>
      <c r="I25" s="78">
        <v>0.0070023148148148084</v>
      </c>
      <c r="J25" s="79">
        <v>11</v>
      </c>
    </row>
    <row r="26" spans="1:10" ht="12.75">
      <c r="A26" s="71">
        <v>21</v>
      </c>
      <c r="B26" s="76" t="s">
        <v>85</v>
      </c>
      <c r="C26" s="77">
        <v>2003</v>
      </c>
      <c r="D26" s="77">
        <v>3607</v>
      </c>
      <c r="E26" s="77" t="s">
        <v>91</v>
      </c>
      <c r="F26" s="77" t="s">
        <v>16</v>
      </c>
      <c r="G26" s="78">
        <v>0.007465277777777779</v>
      </c>
      <c r="H26" s="78"/>
      <c r="I26" s="78">
        <v>0.007465277777777779</v>
      </c>
      <c r="J26" s="79">
        <v>12</v>
      </c>
    </row>
    <row r="27" spans="1:10" ht="13.5" thickBot="1">
      <c r="A27" s="80">
        <v>22</v>
      </c>
      <c r="B27" s="81" t="s">
        <v>40</v>
      </c>
      <c r="C27" s="82">
        <v>2003</v>
      </c>
      <c r="D27" s="82">
        <v>3703</v>
      </c>
      <c r="E27" s="82" t="s">
        <v>94</v>
      </c>
      <c r="F27" s="82" t="s">
        <v>16</v>
      </c>
      <c r="G27" s="83">
        <v>0.008692129629629647</v>
      </c>
      <c r="H27" s="83"/>
      <c r="I27" s="83">
        <v>0.008692129629629647</v>
      </c>
      <c r="J27" s="84">
        <v>13</v>
      </c>
    </row>
    <row r="28" spans="1:10" s="61" customFormat="1" ht="16.5" thickBot="1">
      <c r="A28" s="236" t="s">
        <v>144</v>
      </c>
      <c r="B28" s="237"/>
      <c r="C28" s="237"/>
      <c r="D28" s="237"/>
      <c r="E28" s="237"/>
      <c r="F28" s="237"/>
      <c r="G28" s="237"/>
      <c r="H28" s="237"/>
      <c r="I28" s="237"/>
      <c r="J28" s="238"/>
    </row>
    <row r="29" spans="1:10" ht="12.75">
      <c r="A29" s="66">
        <v>23</v>
      </c>
      <c r="B29" s="67" t="s">
        <v>28</v>
      </c>
      <c r="C29" s="68">
        <v>2001</v>
      </c>
      <c r="D29" s="68">
        <v>3401</v>
      </c>
      <c r="E29" s="68" t="s">
        <v>81</v>
      </c>
      <c r="F29" s="68" t="s">
        <v>20</v>
      </c>
      <c r="G29" s="69">
        <v>0.00298611111111112</v>
      </c>
      <c r="H29" s="69"/>
      <c r="I29" s="69">
        <v>0.00298611111111112</v>
      </c>
      <c r="J29" s="70">
        <v>1</v>
      </c>
    </row>
    <row r="30" spans="1:10" ht="12.75">
      <c r="A30" s="71">
        <v>24</v>
      </c>
      <c r="B30" s="72" t="s">
        <v>31</v>
      </c>
      <c r="C30" s="73">
        <v>2000</v>
      </c>
      <c r="D30" s="73">
        <v>3203</v>
      </c>
      <c r="E30" s="73" t="s">
        <v>71</v>
      </c>
      <c r="F30" s="73" t="s">
        <v>20</v>
      </c>
      <c r="G30" s="74">
        <v>0.0037731481481481505</v>
      </c>
      <c r="H30" s="74"/>
      <c r="I30" s="74">
        <v>0.0037731481481481505</v>
      </c>
      <c r="J30" s="75">
        <v>2</v>
      </c>
    </row>
    <row r="31" spans="1:10" ht="12.75">
      <c r="A31" s="71">
        <v>25</v>
      </c>
      <c r="B31" s="72" t="s">
        <v>31</v>
      </c>
      <c r="C31" s="73">
        <v>2000</v>
      </c>
      <c r="D31" s="73">
        <v>3204</v>
      </c>
      <c r="E31" s="73" t="s">
        <v>72</v>
      </c>
      <c r="F31" s="73" t="s">
        <v>20</v>
      </c>
      <c r="G31" s="74">
        <v>0.003888888888888886</v>
      </c>
      <c r="H31" s="74"/>
      <c r="I31" s="74">
        <v>0.003888888888888886</v>
      </c>
      <c r="J31" s="75">
        <v>3</v>
      </c>
    </row>
    <row r="32" spans="1:10" ht="12.75">
      <c r="A32" s="71">
        <v>26</v>
      </c>
      <c r="B32" s="76" t="s">
        <v>104</v>
      </c>
      <c r="C32" s="77">
        <v>2001</v>
      </c>
      <c r="D32" s="77">
        <v>4002</v>
      </c>
      <c r="E32" s="77" t="s">
        <v>105</v>
      </c>
      <c r="F32" s="77" t="s">
        <v>20</v>
      </c>
      <c r="G32" s="78">
        <v>0.004537037037037034</v>
      </c>
      <c r="H32" s="78"/>
      <c r="I32" s="78">
        <v>0.004537037037037034</v>
      </c>
      <c r="J32" s="79">
        <v>4</v>
      </c>
    </row>
    <row r="33" spans="1:10" ht="12.75">
      <c r="A33" s="71">
        <v>27</v>
      </c>
      <c r="B33" s="76">
        <v>156</v>
      </c>
      <c r="C33" s="77">
        <v>2001</v>
      </c>
      <c r="D33" s="77">
        <v>3903</v>
      </c>
      <c r="E33" s="77" t="s">
        <v>101</v>
      </c>
      <c r="F33" s="77" t="s">
        <v>20</v>
      </c>
      <c r="G33" s="78">
        <v>0.004583333333333356</v>
      </c>
      <c r="H33" s="78"/>
      <c r="I33" s="78">
        <v>0.004583333333333356</v>
      </c>
      <c r="J33" s="79">
        <v>5</v>
      </c>
    </row>
    <row r="34" spans="1:10" ht="13.5" thickBot="1">
      <c r="A34" s="80">
        <v>28</v>
      </c>
      <c r="B34" s="81" t="s">
        <v>104</v>
      </c>
      <c r="C34" s="82">
        <v>2001</v>
      </c>
      <c r="D34" s="82">
        <v>4003</v>
      </c>
      <c r="E34" s="82" t="s">
        <v>106</v>
      </c>
      <c r="F34" s="82" t="s">
        <v>20</v>
      </c>
      <c r="G34" s="83">
        <v>0.007002314814814781</v>
      </c>
      <c r="H34" s="83"/>
      <c r="I34" s="83">
        <v>0.007002314814814781</v>
      </c>
      <c r="J34" s="84">
        <v>6</v>
      </c>
    </row>
    <row r="35" spans="1:10" s="61" customFormat="1" ht="16.5" thickBot="1">
      <c r="A35" s="236" t="s">
        <v>145</v>
      </c>
      <c r="B35" s="237"/>
      <c r="C35" s="237"/>
      <c r="D35" s="237"/>
      <c r="E35" s="237"/>
      <c r="F35" s="237"/>
      <c r="G35" s="237"/>
      <c r="H35" s="237"/>
      <c r="I35" s="237"/>
      <c r="J35" s="238"/>
    </row>
    <row r="36" spans="1:10" ht="12.75">
      <c r="A36" s="66">
        <v>29</v>
      </c>
      <c r="B36" s="67" t="s">
        <v>28</v>
      </c>
      <c r="C36" s="68">
        <v>1999</v>
      </c>
      <c r="D36" s="68">
        <v>3402</v>
      </c>
      <c r="E36" s="68" t="s">
        <v>82</v>
      </c>
      <c r="F36" s="68" t="s">
        <v>16</v>
      </c>
      <c r="G36" s="69">
        <v>0.002453703703703708</v>
      </c>
      <c r="H36" s="69"/>
      <c r="I36" s="69">
        <v>0.002453703703703708</v>
      </c>
      <c r="J36" s="70">
        <v>1</v>
      </c>
    </row>
    <row r="37" spans="1:10" ht="12.75">
      <c r="A37" s="71">
        <v>30</v>
      </c>
      <c r="B37" s="72" t="s">
        <v>30</v>
      </c>
      <c r="C37" s="73">
        <v>2001</v>
      </c>
      <c r="D37" s="73">
        <v>3106</v>
      </c>
      <c r="E37" s="73" t="s">
        <v>68</v>
      </c>
      <c r="F37" s="73" t="s">
        <v>16</v>
      </c>
      <c r="G37" s="74">
        <v>0.002557870370370377</v>
      </c>
      <c r="H37" s="74"/>
      <c r="I37" s="74">
        <v>0.002557870370370377</v>
      </c>
      <c r="J37" s="75">
        <v>2</v>
      </c>
    </row>
    <row r="38" spans="1:10" ht="12.75">
      <c r="A38" s="71">
        <v>31</v>
      </c>
      <c r="B38" s="72">
        <v>156</v>
      </c>
      <c r="C38" s="73">
        <v>2001</v>
      </c>
      <c r="D38" s="73">
        <v>3901</v>
      </c>
      <c r="E38" s="73" t="s">
        <v>99</v>
      </c>
      <c r="F38" s="73" t="s">
        <v>16</v>
      </c>
      <c r="G38" s="74">
        <v>0.002962962962962945</v>
      </c>
      <c r="H38" s="74"/>
      <c r="I38" s="74">
        <v>0.002962962962962945</v>
      </c>
      <c r="J38" s="75">
        <v>3</v>
      </c>
    </row>
    <row r="39" spans="1:10" ht="12.75">
      <c r="A39" s="71">
        <v>32</v>
      </c>
      <c r="B39" s="76" t="s">
        <v>30</v>
      </c>
      <c r="C39" s="77">
        <v>2001</v>
      </c>
      <c r="D39" s="77">
        <v>3104</v>
      </c>
      <c r="E39" s="77" t="s">
        <v>66</v>
      </c>
      <c r="F39" s="77" t="s">
        <v>16</v>
      </c>
      <c r="G39" s="78">
        <v>0.0030208333333333337</v>
      </c>
      <c r="H39" s="78"/>
      <c r="I39" s="78">
        <v>0.0030208333333333337</v>
      </c>
      <c r="J39" s="79">
        <v>4</v>
      </c>
    </row>
    <row r="40" spans="1:10" ht="12.75">
      <c r="A40" s="71">
        <v>33</v>
      </c>
      <c r="B40" s="76" t="s">
        <v>31</v>
      </c>
      <c r="C40" s="77">
        <v>2000</v>
      </c>
      <c r="D40" s="77">
        <v>3201</v>
      </c>
      <c r="E40" s="77" t="s">
        <v>69</v>
      </c>
      <c r="F40" s="77" t="s">
        <v>16</v>
      </c>
      <c r="G40" s="78">
        <v>0.0030324074074074003</v>
      </c>
      <c r="H40" s="78"/>
      <c r="I40" s="78">
        <v>0.0030324074074074003</v>
      </c>
      <c r="J40" s="79">
        <v>5</v>
      </c>
    </row>
    <row r="41" spans="1:10" ht="12.75">
      <c r="A41" s="71">
        <v>34</v>
      </c>
      <c r="B41" s="76" t="s">
        <v>29</v>
      </c>
      <c r="C41" s="77">
        <v>2001</v>
      </c>
      <c r="D41" s="77">
        <v>3501</v>
      </c>
      <c r="E41" s="77" t="s">
        <v>83</v>
      </c>
      <c r="F41" s="77" t="s">
        <v>16</v>
      </c>
      <c r="G41" s="78">
        <v>0.0031134259259259223</v>
      </c>
      <c r="H41" s="78"/>
      <c r="I41" s="78">
        <v>0.0031134259259259223</v>
      </c>
      <c r="J41" s="79">
        <v>6</v>
      </c>
    </row>
    <row r="42" spans="1:10" ht="12.75">
      <c r="A42" s="71">
        <v>35</v>
      </c>
      <c r="B42" s="76">
        <v>79</v>
      </c>
      <c r="C42" s="77">
        <v>2001</v>
      </c>
      <c r="D42" s="77">
        <v>3804</v>
      </c>
      <c r="E42" s="77" t="s">
        <v>140</v>
      </c>
      <c r="F42" s="77" t="s">
        <v>16</v>
      </c>
      <c r="G42" s="78">
        <v>0.0032407407407407385</v>
      </c>
      <c r="H42" s="78"/>
      <c r="I42" s="78">
        <v>0.0032407407407407385</v>
      </c>
      <c r="J42" s="79">
        <v>7</v>
      </c>
    </row>
    <row r="43" spans="1:10" ht="12.75">
      <c r="A43" s="71">
        <v>36</v>
      </c>
      <c r="B43" s="76" t="s">
        <v>31</v>
      </c>
      <c r="C43" s="77">
        <v>2000</v>
      </c>
      <c r="D43" s="77">
        <v>3207</v>
      </c>
      <c r="E43" s="77" t="s">
        <v>74</v>
      </c>
      <c r="F43" s="77" t="s">
        <v>16</v>
      </c>
      <c r="G43" s="78">
        <v>0.003518518518518518</v>
      </c>
      <c r="H43" s="78"/>
      <c r="I43" s="78">
        <v>0.003518518518518518</v>
      </c>
      <c r="J43" s="79">
        <v>8</v>
      </c>
    </row>
    <row r="44" spans="1:10" ht="12.75">
      <c r="A44" s="71">
        <v>37</v>
      </c>
      <c r="B44" s="76">
        <v>79</v>
      </c>
      <c r="C44" s="77">
        <v>2001</v>
      </c>
      <c r="D44" s="77">
        <v>3801</v>
      </c>
      <c r="E44" s="77" t="s">
        <v>138</v>
      </c>
      <c r="F44" s="77" t="s">
        <v>16</v>
      </c>
      <c r="G44" s="78">
        <v>0.003576388888888893</v>
      </c>
      <c r="H44" s="78"/>
      <c r="I44" s="78">
        <v>0.003576388888888893</v>
      </c>
      <c r="J44" s="79">
        <v>9</v>
      </c>
    </row>
    <row r="45" spans="1:10" ht="12.75">
      <c r="A45" s="71">
        <v>38</v>
      </c>
      <c r="B45" s="76" t="s">
        <v>104</v>
      </c>
      <c r="C45" s="77">
        <v>2001</v>
      </c>
      <c r="D45" s="77">
        <v>4001</v>
      </c>
      <c r="E45" s="77" t="s">
        <v>103</v>
      </c>
      <c r="F45" s="77" t="s">
        <v>16</v>
      </c>
      <c r="G45" s="78">
        <v>0.0038888888888888584</v>
      </c>
      <c r="H45" s="78"/>
      <c r="I45" s="78">
        <v>0.0038888888888888584</v>
      </c>
      <c r="J45" s="79">
        <v>10</v>
      </c>
    </row>
    <row r="46" spans="1:10" ht="12.75">
      <c r="A46" s="71">
        <v>39</v>
      </c>
      <c r="B46" s="76" t="s">
        <v>31</v>
      </c>
      <c r="C46" s="77">
        <v>2000</v>
      </c>
      <c r="D46" s="77">
        <v>3208</v>
      </c>
      <c r="E46" s="77" t="s">
        <v>75</v>
      </c>
      <c r="F46" s="77" t="s">
        <v>16</v>
      </c>
      <c r="G46" s="78">
        <v>0.004039351851851863</v>
      </c>
      <c r="H46" s="78"/>
      <c r="I46" s="78">
        <v>0.004039351851851863</v>
      </c>
      <c r="J46" s="79">
        <v>11</v>
      </c>
    </row>
    <row r="47" spans="1:10" ht="12.75">
      <c r="A47" s="71">
        <v>40</v>
      </c>
      <c r="B47" s="76" t="s">
        <v>104</v>
      </c>
      <c r="C47" s="77">
        <v>2001</v>
      </c>
      <c r="D47" s="77">
        <v>4005</v>
      </c>
      <c r="E47" s="77" t="s">
        <v>108</v>
      </c>
      <c r="F47" s="77" t="s">
        <v>16</v>
      </c>
      <c r="G47" s="78">
        <v>0.004074074074074063</v>
      </c>
      <c r="H47" s="78"/>
      <c r="I47" s="78">
        <v>0.004074074074074063</v>
      </c>
      <c r="J47" s="79">
        <v>12</v>
      </c>
    </row>
    <row r="48" spans="1:10" ht="12.75">
      <c r="A48" s="71">
        <v>41</v>
      </c>
      <c r="B48" s="76" t="s">
        <v>104</v>
      </c>
      <c r="C48" s="77">
        <v>2001</v>
      </c>
      <c r="D48" s="77">
        <v>4004</v>
      </c>
      <c r="E48" s="77" t="s">
        <v>107</v>
      </c>
      <c r="F48" s="77" t="s">
        <v>16</v>
      </c>
      <c r="G48" s="78">
        <v>0.004317129629629629</v>
      </c>
      <c r="H48" s="78"/>
      <c r="I48" s="78">
        <v>0.004317129629629629</v>
      </c>
      <c r="J48" s="79">
        <v>13</v>
      </c>
    </row>
    <row r="49" spans="1:10" ht="12.75">
      <c r="A49" s="71">
        <v>42</v>
      </c>
      <c r="B49" s="76" t="s">
        <v>31</v>
      </c>
      <c r="C49" s="77">
        <v>2001</v>
      </c>
      <c r="D49" s="77">
        <v>3205</v>
      </c>
      <c r="E49" s="77" t="s">
        <v>73</v>
      </c>
      <c r="F49" s="77" t="s">
        <v>16</v>
      </c>
      <c r="G49" s="78">
        <v>0.004583333333333328</v>
      </c>
      <c r="H49" s="78"/>
      <c r="I49" s="78">
        <v>0.004583333333333328</v>
      </c>
      <c r="J49" s="79">
        <v>14</v>
      </c>
    </row>
    <row r="50" spans="1:10" ht="12.75">
      <c r="A50" s="71">
        <v>43</v>
      </c>
      <c r="B50" s="76">
        <v>156</v>
      </c>
      <c r="C50" s="77">
        <v>2001</v>
      </c>
      <c r="D50" s="77">
        <v>3904</v>
      </c>
      <c r="E50" s="77" t="s">
        <v>102</v>
      </c>
      <c r="F50" s="77" t="s">
        <v>16</v>
      </c>
      <c r="G50" s="78">
        <v>0.004791666666666694</v>
      </c>
      <c r="H50" s="78"/>
      <c r="I50" s="78">
        <v>0.004791666666666694</v>
      </c>
      <c r="J50" s="79">
        <v>15</v>
      </c>
    </row>
    <row r="51" spans="1:10" ht="12.75">
      <c r="A51" s="71">
        <v>44</v>
      </c>
      <c r="B51" s="76" t="s">
        <v>31</v>
      </c>
      <c r="C51" s="77">
        <v>2000</v>
      </c>
      <c r="D51" s="77">
        <v>3202</v>
      </c>
      <c r="E51" s="77" t="s">
        <v>70</v>
      </c>
      <c r="F51" s="77" t="s">
        <v>16</v>
      </c>
      <c r="G51" s="78">
        <v>0.004895833333333335</v>
      </c>
      <c r="H51" s="78"/>
      <c r="I51" s="78">
        <v>0.004895833333333335</v>
      </c>
      <c r="J51" s="79">
        <v>16</v>
      </c>
    </row>
    <row r="52" spans="1:10" ht="12.75">
      <c r="A52" s="71">
        <v>45</v>
      </c>
      <c r="B52" s="76" t="s">
        <v>104</v>
      </c>
      <c r="C52" s="77">
        <v>2001</v>
      </c>
      <c r="D52" s="77">
        <v>4008</v>
      </c>
      <c r="E52" s="77" t="s">
        <v>109</v>
      </c>
      <c r="F52" s="77" t="s">
        <v>16</v>
      </c>
      <c r="G52" s="78">
        <v>0.005208333333333454</v>
      </c>
      <c r="H52" s="78"/>
      <c r="I52" s="78">
        <v>0.005208333333333454</v>
      </c>
      <c r="J52" s="79">
        <v>17</v>
      </c>
    </row>
    <row r="53" spans="1:10" ht="12.75">
      <c r="A53" s="71">
        <v>46</v>
      </c>
      <c r="B53" s="76" t="s">
        <v>104</v>
      </c>
      <c r="C53" s="77">
        <v>2001</v>
      </c>
      <c r="D53" s="77">
        <v>4009</v>
      </c>
      <c r="E53" s="77" t="s">
        <v>110</v>
      </c>
      <c r="F53" s="77" t="s">
        <v>16</v>
      </c>
      <c r="G53" s="78">
        <v>0.005219907407407187</v>
      </c>
      <c r="H53" s="78"/>
      <c r="I53" s="78">
        <v>0.005219907407407187</v>
      </c>
      <c r="J53" s="79">
        <v>18</v>
      </c>
    </row>
    <row r="54" spans="1:10" ht="12.75">
      <c r="A54" s="71">
        <v>47</v>
      </c>
      <c r="B54" s="76" t="s">
        <v>104</v>
      </c>
      <c r="C54" s="77">
        <v>2001</v>
      </c>
      <c r="D54" s="77">
        <v>4007</v>
      </c>
      <c r="E54" s="77" t="s">
        <v>111</v>
      </c>
      <c r="F54" s="77" t="s">
        <v>16</v>
      </c>
      <c r="G54" s="78">
        <v>0.00552083333333378</v>
      </c>
      <c r="H54" s="78"/>
      <c r="I54" s="78">
        <v>0.00552083333333378</v>
      </c>
      <c r="J54" s="79">
        <v>19</v>
      </c>
    </row>
    <row r="55" spans="1:10" ht="13.5" thickBot="1">
      <c r="A55" s="80">
        <v>48</v>
      </c>
      <c r="B55" s="81" t="s">
        <v>104</v>
      </c>
      <c r="C55" s="82">
        <v>2001</v>
      </c>
      <c r="D55" s="82">
        <v>4006</v>
      </c>
      <c r="E55" s="82" t="s">
        <v>141</v>
      </c>
      <c r="F55" s="82" t="s">
        <v>16</v>
      </c>
      <c r="G55" s="83">
        <v>0.006458333333333122</v>
      </c>
      <c r="H55" s="83"/>
      <c r="I55" s="83">
        <v>0.006458333333333122</v>
      </c>
      <c r="J55" s="84">
        <v>20</v>
      </c>
    </row>
    <row r="57" ht="12.75">
      <c r="A57" s="62" t="s">
        <v>10</v>
      </c>
    </row>
    <row r="58" ht="12.75">
      <c r="A58" s="62" t="s">
        <v>262</v>
      </c>
    </row>
    <row r="59" ht="12.75">
      <c r="A59" s="62" t="s">
        <v>263</v>
      </c>
    </row>
  </sheetData>
  <sheetProtection/>
  <autoFilter ref="A3:J55"/>
  <mergeCells count="4">
    <mergeCell ref="A4:J4"/>
    <mergeCell ref="A14:J14"/>
    <mergeCell ref="A28:J28"/>
    <mergeCell ref="A35:J35"/>
  </mergeCells>
  <printOptions/>
  <pageMargins left="0.25" right="0.25" top="0.33" bottom="0.24" header="0.3" footer="0.17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O3" sqref="O3"/>
    </sheetView>
  </sheetViews>
  <sheetFormatPr defaultColWidth="9.140625" defaultRowHeight="15"/>
  <cols>
    <col min="1" max="1" width="12.00390625" style="15" customWidth="1"/>
    <col min="2" max="2" width="6.8515625" style="4" customWidth="1"/>
    <col min="3" max="3" width="5.00390625" style="4" bestFit="1" customWidth="1"/>
    <col min="4" max="4" width="8.57421875" style="12" bestFit="1" customWidth="1"/>
    <col min="5" max="5" width="22.8515625" style="4" bestFit="1" customWidth="1"/>
    <col min="6" max="6" width="4.140625" style="4" bestFit="1" customWidth="1"/>
    <col min="7" max="7" width="7.140625" style="12" bestFit="1" customWidth="1"/>
    <col min="8" max="8" width="7.421875" style="12" bestFit="1" customWidth="1"/>
    <col min="9" max="10" width="8.57421875" style="12" bestFit="1" customWidth="1"/>
    <col min="11" max="11" width="8.00390625" style="16" customWidth="1"/>
    <col min="12" max="16384" width="9.140625" style="4" customWidth="1"/>
  </cols>
  <sheetData>
    <row r="1" spans="1:11" s="61" customFormat="1" ht="13.5" customHeight="1">
      <c r="A1" s="165"/>
      <c r="E1" s="13" t="s">
        <v>149</v>
      </c>
      <c r="G1" s="85"/>
      <c r="H1" s="85"/>
      <c r="I1" s="85"/>
      <c r="K1" s="166"/>
    </row>
    <row r="2" spans="5:11" s="61" customFormat="1" ht="13.5" customHeight="1" thickBot="1">
      <c r="E2" s="163" t="s">
        <v>267</v>
      </c>
      <c r="G2" s="85"/>
      <c r="H2" s="85"/>
      <c r="I2" s="85"/>
      <c r="K2" s="166"/>
    </row>
    <row r="3" spans="1:11" ht="39.75" thickBot="1">
      <c r="A3" s="49" t="s">
        <v>0</v>
      </c>
      <c r="B3" s="50" t="s">
        <v>147</v>
      </c>
      <c r="C3" s="51" t="s">
        <v>1</v>
      </c>
      <c r="D3" s="51" t="s">
        <v>13</v>
      </c>
      <c r="E3" s="51" t="s">
        <v>2</v>
      </c>
      <c r="F3" s="51" t="s">
        <v>7</v>
      </c>
      <c r="G3" s="52" t="s">
        <v>3</v>
      </c>
      <c r="H3" s="52" t="s">
        <v>4</v>
      </c>
      <c r="I3" s="54" t="s">
        <v>148</v>
      </c>
      <c r="J3" s="50" t="s">
        <v>9</v>
      </c>
      <c r="K3" s="53" t="s">
        <v>146</v>
      </c>
    </row>
    <row r="4" spans="1:11" ht="15">
      <c r="A4" s="20" t="s">
        <v>28</v>
      </c>
      <c r="B4" s="21" t="s">
        <v>77</v>
      </c>
      <c r="C4" s="21">
        <v>2002</v>
      </c>
      <c r="D4" s="21">
        <v>3301</v>
      </c>
      <c r="E4" s="21" t="s">
        <v>76</v>
      </c>
      <c r="F4" s="21" t="s">
        <v>16</v>
      </c>
      <c r="G4" s="22">
        <v>0.002187500000000009</v>
      </c>
      <c r="H4" s="22"/>
      <c r="I4" s="23">
        <v>0.002187500000000009</v>
      </c>
      <c r="J4" s="24"/>
      <c r="K4" s="25"/>
    </row>
    <row r="5" spans="1:11" ht="15">
      <c r="A5" s="26" t="s">
        <v>28</v>
      </c>
      <c r="B5" s="8" t="s">
        <v>77</v>
      </c>
      <c r="C5" s="8">
        <v>2003</v>
      </c>
      <c r="D5" s="8">
        <v>3303</v>
      </c>
      <c r="E5" s="8" t="s">
        <v>79</v>
      </c>
      <c r="F5" s="8" t="s">
        <v>16</v>
      </c>
      <c r="G5" s="9">
        <v>0.002476851851851855</v>
      </c>
      <c r="H5" s="9"/>
      <c r="I5" s="27">
        <v>0.002476851851851855</v>
      </c>
      <c r="J5" s="24"/>
      <c r="K5" s="25"/>
    </row>
    <row r="6" spans="1:11" ht="15">
      <c r="A6" s="26" t="s">
        <v>28</v>
      </c>
      <c r="B6" s="8" t="s">
        <v>77</v>
      </c>
      <c r="C6" s="8">
        <v>2003</v>
      </c>
      <c r="D6" s="8">
        <v>3302</v>
      </c>
      <c r="E6" s="8" t="s">
        <v>78</v>
      </c>
      <c r="F6" s="8" t="s">
        <v>20</v>
      </c>
      <c r="G6" s="9">
        <v>0.003148148148148136</v>
      </c>
      <c r="H6" s="9"/>
      <c r="I6" s="27">
        <v>0.003148148148148136</v>
      </c>
      <c r="J6" s="24"/>
      <c r="K6" s="25"/>
    </row>
    <row r="7" spans="1:11" ht="15.75" thickBot="1">
      <c r="A7" s="28" t="s">
        <v>28</v>
      </c>
      <c r="B7" s="10" t="s">
        <v>77</v>
      </c>
      <c r="C7" s="10">
        <v>2004</v>
      </c>
      <c r="D7" s="10">
        <v>3305</v>
      </c>
      <c r="E7" s="10" t="s">
        <v>80</v>
      </c>
      <c r="F7" s="10" t="s">
        <v>20</v>
      </c>
      <c r="G7" s="11">
        <v>0.004930555555555549</v>
      </c>
      <c r="H7" s="11"/>
      <c r="I7" s="29">
        <v>0.004930555555555549</v>
      </c>
      <c r="J7" s="30">
        <f>SUM(I4:I7)</f>
        <v>0.01274305555555555</v>
      </c>
      <c r="K7" s="31">
        <v>1</v>
      </c>
    </row>
    <row r="8" spans="1:11" ht="15">
      <c r="A8" s="32" t="s">
        <v>85</v>
      </c>
      <c r="B8" s="33" t="s">
        <v>77</v>
      </c>
      <c r="C8" s="33">
        <v>2003</v>
      </c>
      <c r="D8" s="33">
        <v>3601</v>
      </c>
      <c r="E8" s="33" t="s">
        <v>84</v>
      </c>
      <c r="F8" s="33" t="s">
        <v>16</v>
      </c>
      <c r="G8" s="34">
        <v>0.0042013888888888795</v>
      </c>
      <c r="H8" s="34"/>
      <c r="I8" s="35">
        <v>0.0042013888888888795</v>
      </c>
      <c r="J8" s="36"/>
      <c r="K8" s="37"/>
    </row>
    <row r="9" spans="1:11" ht="15">
      <c r="A9" s="26" t="s">
        <v>85</v>
      </c>
      <c r="B9" s="8" t="s">
        <v>77</v>
      </c>
      <c r="C9" s="8">
        <v>2003</v>
      </c>
      <c r="D9" s="8">
        <v>3608</v>
      </c>
      <c r="E9" s="8" t="s">
        <v>92</v>
      </c>
      <c r="F9" s="8" t="s">
        <v>20</v>
      </c>
      <c r="G9" s="9">
        <v>0.005891203703703718</v>
      </c>
      <c r="H9" s="9">
        <v>0.0005208333333333333</v>
      </c>
      <c r="I9" s="27">
        <v>0.005370370370370385</v>
      </c>
      <c r="J9" s="24"/>
      <c r="K9" s="25"/>
    </row>
    <row r="10" spans="1:11" ht="15">
      <c r="A10" s="26" t="s">
        <v>85</v>
      </c>
      <c r="B10" s="8" t="s">
        <v>77</v>
      </c>
      <c r="C10" s="8">
        <v>2002</v>
      </c>
      <c r="D10" s="8">
        <v>3605</v>
      </c>
      <c r="E10" s="8" t="s">
        <v>89</v>
      </c>
      <c r="F10" s="8" t="s">
        <v>16</v>
      </c>
      <c r="G10" s="9">
        <v>0.0070254629629629695</v>
      </c>
      <c r="H10" s="9">
        <v>0.0012731481481481483</v>
      </c>
      <c r="I10" s="27">
        <v>0.005752314814814821</v>
      </c>
      <c r="J10" s="24"/>
      <c r="K10" s="25"/>
    </row>
    <row r="11" spans="1:11" ht="15">
      <c r="A11" s="26" t="s">
        <v>85</v>
      </c>
      <c r="B11" s="8" t="s">
        <v>77</v>
      </c>
      <c r="C11" s="8">
        <v>2002</v>
      </c>
      <c r="D11" s="8">
        <v>3603</v>
      </c>
      <c r="E11" s="8" t="s">
        <v>87</v>
      </c>
      <c r="F11" s="8" t="s">
        <v>16</v>
      </c>
      <c r="G11" s="9">
        <v>0.007060185185185197</v>
      </c>
      <c r="H11" s="9">
        <v>0.0010416666666666667</v>
      </c>
      <c r="I11" s="27">
        <v>0.006018518518518531</v>
      </c>
      <c r="J11" s="38">
        <f>SUM(I8:I11)</f>
        <v>0.021342592592592614</v>
      </c>
      <c r="K11" s="39">
        <v>2</v>
      </c>
    </row>
    <row r="12" spans="1:11" ht="15">
      <c r="A12" s="26" t="s">
        <v>85</v>
      </c>
      <c r="B12" s="8" t="s">
        <v>77</v>
      </c>
      <c r="C12" s="8">
        <v>2003</v>
      </c>
      <c r="D12" s="8">
        <v>3604</v>
      </c>
      <c r="E12" s="8" t="s">
        <v>88</v>
      </c>
      <c r="F12" s="8" t="s">
        <v>20</v>
      </c>
      <c r="G12" s="9">
        <v>0.007280092592592602</v>
      </c>
      <c r="H12" s="9">
        <v>0.0010416666666666667</v>
      </c>
      <c r="I12" s="40">
        <v>0.0062384259259259355</v>
      </c>
      <c r="J12" s="41"/>
      <c r="K12" s="25"/>
    </row>
    <row r="13" spans="1:11" ht="15">
      <c r="A13" s="26" t="s">
        <v>85</v>
      </c>
      <c r="B13" s="8" t="s">
        <v>77</v>
      </c>
      <c r="C13" s="8">
        <v>2003</v>
      </c>
      <c r="D13" s="8">
        <v>3606</v>
      </c>
      <c r="E13" s="8" t="s">
        <v>90</v>
      </c>
      <c r="F13" s="8" t="s">
        <v>16</v>
      </c>
      <c r="G13" s="9">
        <v>0.007002314814814836</v>
      </c>
      <c r="H13" s="9">
        <v>0.0006944444444444445</v>
      </c>
      <c r="I13" s="40">
        <v>0.006307870370370392</v>
      </c>
      <c r="J13" s="41"/>
      <c r="K13" s="25"/>
    </row>
    <row r="14" spans="1:11" ht="15">
      <c r="A14" s="26" t="s">
        <v>85</v>
      </c>
      <c r="B14" s="8" t="s">
        <v>77</v>
      </c>
      <c r="C14" s="8">
        <v>2003</v>
      </c>
      <c r="D14" s="8">
        <v>3602</v>
      </c>
      <c r="E14" s="8" t="s">
        <v>86</v>
      </c>
      <c r="F14" s="8" t="s">
        <v>20</v>
      </c>
      <c r="G14" s="9">
        <v>0.0072685185185185075</v>
      </c>
      <c r="H14" s="9"/>
      <c r="I14" s="40">
        <v>0.0072685185185185075</v>
      </c>
      <c r="J14" s="41"/>
      <c r="K14" s="25"/>
    </row>
    <row r="15" spans="1:11" ht="15.75" thickBot="1">
      <c r="A15" s="28" t="s">
        <v>85</v>
      </c>
      <c r="B15" s="10" t="s">
        <v>77</v>
      </c>
      <c r="C15" s="10">
        <v>2003</v>
      </c>
      <c r="D15" s="10">
        <v>3607</v>
      </c>
      <c r="E15" s="10" t="s">
        <v>91</v>
      </c>
      <c r="F15" s="10" t="s">
        <v>16</v>
      </c>
      <c r="G15" s="11">
        <v>0.007465277777777779</v>
      </c>
      <c r="H15" s="11"/>
      <c r="I15" s="42">
        <v>0.007465277777777779</v>
      </c>
      <c r="J15" s="43"/>
      <c r="K15" s="31"/>
    </row>
    <row r="16" spans="1:11" ht="15">
      <c r="A16" s="32" t="s">
        <v>40</v>
      </c>
      <c r="B16" s="33" t="s">
        <v>77</v>
      </c>
      <c r="C16" s="33">
        <v>2003</v>
      </c>
      <c r="D16" s="33">
        <v>3701</v>
      </c>
      <c r="E16" s="33" t="s">
        <v>93</v>
      </c>
      <c r="F16" s="33" t="s">
        <v>20</v>
      </c>
      <c r="G16" s="34">
        <v>0.003530092592592571</v>
      </c>
      <c r="H16" s="34"/>
      <c r="I16" s="35">
        <v>0.003530092592592571</v>
      </c>
      <c r="J16" s="36"/>
      <c r="K16" s="37"/>
    </row>
    <row r="17" spans="1:11" ht="15">
      <c r="A17" s="26" t="s">
        <v>40</v>
      </c>
      <c r="B17" s="8" t="s">
        <v>77</v>
      </c>
      <c r="C17" s="8">
        <v>2002</v>
      </c>
      <c r="D17" s="8">
        <v>3705</v>
      </c>
      <c r="E17" s="8" t="s">
        <v>96</v>
      </c>
      <c r="F17" s="8" t="s">
        <v>20</v>
      </c>
      <c r="G17" s="9">
        <v>0.006076388888888867</v>
      </c>
      <c r="H17" s="9">
        <v>0.0017708333333333332</v>
      </c>
      <c r="I17" s="27">
        <v>0.004305555555555534</v>
      </c>
      <c r="J17" s="24"/>
      <c r="K17" s="25"/>
    </row>
    <row r="18" spans="1:11" ht="15">
      <c r="A18" s="26" t="s">
        <v>40</v>
      </c>
      <c r="B18" s="8" t="s">
        <v>77</v>
      </c>
      <c r="C18" s="8">
        <v>2003</v>
      </c>
      <c r="D18" s="8">
        <v>3704</v>
      </c>
      <c r="E18" s="8" t="s">
        <v>95</v>
      </c>
      <c r="F18" s="8" t="s">
        <v>16</v>
      </c>
      <c r="G18" s="9">
        <v>0.007650462962962956</v>
      </c>
      <c r="H18" s="9">
        <v>0.0006481481481481481</v>
      </c>
      <c r="I18" s="27">
        <v>0.0070023148148148084</v>
      </c>
      <c r="J18" s="24"/>
      <c r="K18" s="25"/>
    </row>
    <row r="19" spans="1:11" ht="15.75" thickBot="1">
      <c r="A19" s="55" t="s">
        <v>40</v>
      </c>
      <c r="B19" s="56" t="s">
        <v>77</v>
      </c>
      <c r="C19" s="56">
        <v>2003</v>
      </c>
      <c r="D19" s="56">
        <v>3703</v>
      </c>
      <c r="E19" s="56" t="s">
        <v>94</v>
      </c>
      <c r="F19" s="56" t="s">
        <v>16</v>
      </c>
      <c r="G19" s="57">
        <v>0.008692129629629647</v>
      </c>
      <c r="H19" s="57"/>
      <c r="I19" s="58">
        <v>0.008692129629629647</v>
      </c>
      <c r="J19" s="59">
        <f>SUM(I16:I19)</f>
        <v>0.02353009259259256</v>
      </c>
      <c r="K19" s="60">
        <v>3</v>
      </c>
    </row>
    <row r="20" spans="1:11" ht="15.75" thickTop="1">
      <c r="A20" s="20" t="s">
        <v>30</v>
      </c>
      <c r="B20" s="21" t="s">
        <v>65</v>
      </c>
      <c r="C20" s="21">
        <v>2001</v>
      </c>
      <c r="D20" s="21">
        <v>3106</v>
      </c>
      <c r="E20" s="21" t="s">
        <v>68</v>
      </c>
      <c r="F20" s="21" t="s">
        <v>16</v>
      </c>
      <c r="G20" s="22">
        <v>0.002557870370370377</v>
      </c>
      <c r="H20" s="22"/>
      <c r="I20" s="23">
        <v>0.002557870370370377</v>
      </c>
      <c r="J20" s="24"/>
      <c r="K20" s="25"/>
    </row>
    <row r="21" spans="1:11" ht="15">
      <c r="A21" s="26" t="s">
        <v>30</v>
      </c>
      <c r="B21" s="8" t="s">
        <v>65</v>
      </c>
      <c r="C21" s="8">
        <v>2003</v>
      </c>
      <c r="D21" s="8">
        <v>3105</v>
      </c>
      <c r="E21" s="8" t="s">
        <v>67</v>
      </c>
      <c r="F21" s="8" t="s">
        <v>16</v>
      </c>
      <c r="G21" s="9">
        <v>0.0026851851851851793</v>
      </c>
      <c r="H21" s="9"/>
      <c r="I21" s="27">
        <v>0.0026851851851851793</v>
      </c>
      <c r="J21" s="24"/>
      <c r="K21" s="25"/>
    </row>
    <row r="22" spans="1:11" ht="15">
      <c r="A22" s="26" t="s">
        <v>30</v>
      </c>
      <c r="B22" s="8" t="s">
        <v>65</v>
      </c>
      <c r="C22" s="8">
        <v>2001</v>
      </c>
      <c r="D22" s="8">
        <v>3104</v>
      </c>
      <c r="E22" s="8" t="s">
        <v>66</v>
      </c>
      <c r="F22" s="8" t="s">
        <v>16</v>
      </c>
      <c r="G22" s="9">
        <v>0.0030208333333333337</v>
      </c>
      <c r="H22" s="9"/>
      <c r="I22" s="27">
        <v>0.0030208333333333337</v>
      </c>
      <c r="J22" s="24"/>
      <c r="K22" s="25"/>
    </row>
    <row r="23" spans="1:11" ht="15.75" thickBot="1">
      <c r="A23" s="28" t="s">
        <v>30</v>
      </c>
      <c r="B23" s="10" t="s">
        <v>65</v>
      </c>
      <c r="C23" s="10">
        <v>2004</v>
      </c>
      <c r="D23" s="10">
        <v>3101</v>
      </c>
      <c r="E23" s="10" t="s">
        <v>21</v>
      </c>
      <c r="F23" s="10" t="s">
        <v>20</v>
      </c>
      <c r="G23" s="11">
        <v>0.004340277777777762</v>
      </c>
      <c r="H23" s="11"/>
      <c r="I23" s="29">
        <v>0.004340277777777762</v>
      </c>
      <c r="J23" s="30">
        <f>SUM(I20:I23)</f>
        <v>0.012604166666666652</v>
      </c>
      <c r="K23" s="31">
        <v>1</v>
      </c>
    </row>
    <row r="24" spans="1:11" ht="15">
      <c r="A24" s="32" t="s">
        <v>31</v>
      </c>
      <c r="B24" s="33" t="s">
        <v>65</v>
      </c>
      <c r="C24" s="33">
        <v>2000</v>
      </c>
      <c r="D24" s="33">
        <v>3201</v>
      </c>
      <c r="E24" s="33" t="s">
        <v>69</v>
      </c>
      <c r="F24" s="33" t="s">
        <v>16</v>
      </c>
      <c r="G24" s="34">
        <v>0.0030324074074074003</v>
      </c>
      <c r="H24" s="34"/>
      <c r="I24" s="35">
        <v>0.0030324074074074003</v>
      </c>
      <c r="J24" s="36"/>
      <c r="K24" s="37"/>
    </row>
    <row r="25" spans="1:11" ht="15">
      <c r="A25" s="26" t="s">
        <v>31</v>
      </c>
      <c r="B25" s="8" t="s">
        <v>65</v>
      </c>
      <c r="C25" s="8">
        <v>2000</v>
      </c>
      <c r="D25" s="8">
        <v>3207</v>
      </c>
      <c r="E25" s="8" t="s">
        <v>74</v>
      </c>
      <c r="F25" s="8" t="s">
        <v>16</v>
      </c>
      <c r="G25" s="9">
        <v>0.003518518518518518</v>
      </c>
      <c r="H25" s="9"/>
      <c r="I25" s="27">
        <v>0.003518518518518518</v>
      </c>
      <c r="J25" s="24"/>
      <c r="K25" s="25"/>
    </row>
    <row r="26" spans="1:11" ht="15">
      <c r="A26" s="26" t="s">
        <v>31</v>
      </c>
      <c r="B26" s="8" t="s">
        <v>65</v>
      </c>
      <c r="C26" s="8">
        <v>2000</v>
      </c>
      <c r="D26" s="8">
        <v>3203</v>
      </c>
      <c r="E26" s="8" t="s">
        <v>71</v>
      </c>
      <c r="F26" s="8" t="s">
        <v>20</v>
      </c>
      <c r="G26" s="9">
        <v>0.0037731481481481505</v>
      </c>
      <c r="H26" s="9"/>
      <c r="I26" s="27">
        <v>0.0037731481481481505</v>
      </c>
      <c r="J26" s="24"/>
      <c r="K26" s="25"/>
    </row>
    <row r="27" spans="1:11" ht="15">
      <c r="A27" s="26" t="s">
        <v>31</v>
      </c>
      <c r="B27" s="8" t="s">
        <v>65</v>
      </c>
      <c r="C27" s="8">
        <v>2000</v>
      </c>
      <c r="D27" s="8">
        <v>3204</v>
      </c>
      <c r="E27" s="8" t="s">
        <v>72</v>
      </c>
      <c r="F27" s="8" t="s">
        <v>20</v>
      </c>
      <c r="G27" s="9">
        <v>0.003888888888888886</v>
      </c>
      <c r="H27" s="9"/>
      <c r="I27" s="27">
        <v>0.003888888888888886</v>
      </c>
      <c r="J27" s="38">
        <f>SUM(I24:I27)</f>
        <v>0.014212962962962955</v>
      </c>
      <c r="K27" s="25">
        <v>2</v>
      </c>
    </row>
    <row r="28" spans="1:11" ht="15">
      <c r="A28" s="26" t="s">
        <v>31</v>
      </c>
      <c r="B28" s="8" t="s">
        <v>65</v>
      </c>
      <c r="C28" s="8">
        <v>2000</v>
      </c>
      <c r="D28" s="8">
        <v>3208</v>
      </c>
      <c r="E28" s="8" t="s">
        <v>75</v>
      </c>
      <c r="F28" s="8" t="s">
        <v>16</v>
      </c>
      <c r="G28" s="9">
        <v>0.004039351851851863</v>
      </c>
      <c r="H28" s="9"/>
      <c r="I28" s="40">
        <v>0.004039351851851863</v>
      </c>
      <c r="J28" s="41"/>
      <c r="K28" s="25"/>
    </row>
    <row r="29" spans="1:11" ht="15">
      <c r="A29" s="26" t="s">
        <v>31</v>
      </c>
      <c r="B29" s="8" t="s">
        <v>65</v>
      </c>
      <c r="C29" s="8">
        <v>2001</v>
      </c>
      <c r="D29" s="8">
        <v>3205</v>
      </c>
      <c r="E29" s="8" t="s">
        <v>73</v>
      </c>
      <c r="F29" s="8" t="s">
        <v>16</v>
      </c>
      <c r="G29" s="9">
        <v>0.004583333333333328</v>
      </c>
      <c r="H29" s="9"/>
      <c r="I29" s="40">
        <v>0.004583333333333328</v>
      </c>
      <c r="J29" s="41"/>
      <c r="K29" s="25"/>
    </row>
    <row r="30" spans="1:11" ht="15.75" thickBot="1">
      <c r="A30" s="28" t="s">
        <v>31</v>
      </c>
      <c r="B30" s="10" t="s">
        <v>65</v>
      </c>
      <c r="C30" s="10">
        <v>2000</v>
      </c>
      <c r="D30" s="10">
        <v>3202</v>
      </c>
      <c r="E30" s="10" t="s">
        <v>70</v>
      </c>
      <c r="F30" s="10" t="s">
        <v>16</v>
      </c>
      <c r="G30" s="11">
        <v>0.004895833333333335</v>
      </c>
      <c r="H30" s="11"/>
      <c r="I30" s="42">
        <v>0.004895833333333335</v>
      </c>
      <c r="J30" s="43"/>
      <c r="K30" s="31"/>
    </row>
    <row r="31" spans="1:11" ht="15">
      <c r="A31" s="32">
        <v>79</v>
      </c>
      <c r="B31" s="33" t="s">
        <v>65</v>
      </c>
      <c r="C31" s="33">
        <v>2001</v>
      </c>
      <c r="D31" s="33">
        <v>3804</v>
      </c>
      <c r="E31" s="33" t="s">
        <v>140</v>
      </c>
      <c r="F31" s="33" t="s">
        <v>16</v>
      </c>
      <c r="G31" s="34">
        <v>0.0032407407407407385</v>
      </c>
      <c r="H31" s="34"/>
      <c r="I31" s="35">
        <v>0.0032407407407407385</v>
      </c>
      <c r="J31" s="36"/>
      <c r="K31" s="37"/>
    </row>
    <row r="32" spans="1:11" ht="15">
      <c r="A32" s="26">
        <v>79</v>
      </c>
      <c r="B32" s="8" t="s">
        <v>65</v>
      </c>
      <c r="C32" s="8">
        <v>2001</v>
      </c>
      <c r="D32" s="8">
        <v>3801</v>
      </c>
      <c r="E32" s="8" t="s">
        <v>138</v>
      </c>
      <c r="F32" s="8" t="s">
        <v>16</v>
      </c>
      <c r="G32" s="9">
        <v>0.003576388888888893</v>
      </c>
      <c r="H32" s="9"/>
      <c r="I32" s="27">
        <v>0.003576388888888893</v>
      </c>
      <c r="J32" s="24"/>
      <c r="K32" s="25"/>
    </row>
    <row r="33" spans="1:11" ht="15">
      <c r="A33" s="26">
        <v>79</v>
      </c>
      <c r="B33" s="8" t="s">
        <v>65</v>
      </c>
      <c r="C33" s="8">
        <v>2003</v>
      </c>
      <c r="D33" s="8">
        <v>3803</v>
      </c>
      <c r="E33" s="8" t="s">
        <v>98</v>
      </c>
      <c r="F33" s="8" t="s">
        <v>16</v>
      </c>
      <c r="G33" s="9">
        <v>0.0037499999999999756</v>
      </c>
      <c r="H33" s="9"/>
      <c r="I33" s="27">
        <v>0.0037499999999999756</v>
      </c>
      <c r="J33" s="24"/>
      <c r="K33" s="25"/>
    </row>
    <row r="34" spans="1:11" ht="15">
      <c r="A34" s="26">
        <v>79</v>
      </c>
      <c r="B34" s="8" t="s">
        <v>65</v>
      </c>
      <c r="C34" s="8">
        <v>2003</v>
      </c>
      <c r="D34" s="8">
        <v>3802</v>
      </c>
      <c r="E34" s="8" t="s">
        <v>97</v>
      </c>
      <c r="F34" s="8" t="s">
        <v>20</v>
      </c>
      <c r="G34" s="9">
        <v>0.003888888888888914</v>
      </c>
      <c r="H34" s="9"/>
      <c r="I34" s="27">
        <v>0.003888888888888914</v>
      </c>
      <c r="J34" s="38">
        <f>SUM(I31:I34)</f>
        <v>0.01445601851851852</v>
      </c>
      <c r="K34" s="25">
        <v>3</v>
      </c>
    </row>
    <row r="35" spans="1:11" ht="15.75" thickBot="1">
      <c r="A35" s="28">
        <v>79</v>
      </c>
      <c r="B35" s="10" t="s">
        <v>65</v>
      </c>
      <c r="C35" s="10">
        <v>2002</v>
      </c>
      <c r="D35" s="10">
        <v>3805</v>
      </c>
      <c r="E35" s="10" t="s">
        <v>139</v>
      </c>
      <c r="F35" s="10" t="s">
        <v>16</v>
      </c>
      <c r="G35" s="11">
        <v>0.00376157407407407</v>
      </c>
      <c r="H35" s="11"/>
      <c r="I35" s="42">
        <v>0.00376157407407407</v>
      </c>
      <c r="J35" s="43"/>
      <c r="K35" s="31"/>
    </row>
    <row r="36" spans="1:11" ht="15">
      <c r="A36" s="32">
        <v>156</v>
      </c>
      <c r="B36" s="33" t="s">
        <v>65</v>
      </c>
      <c r="C36" s="33">
        <v>2002</v>
      </c>
      <c r="D36" s="33">
        <v>3902</v>
      </c>
      <c r="E36" s="33" t="s">
        <v>100</v>
      </c>
      <c r="F36" s="33" t="s">
        <v>16</v>
      </c>
      <c r="G36" s="34">
        <v>0.0028703703703703842</v>
      </c>
      <c r="H36" s="34"/>
      <c r="I36" s="35">
        <v>0.0028703703703703842</v>
      </c>
      <c r="J36" s="36"/>
      <c r="K36" s="37"/>
    </row>
    <row r="37" spans="1:11" ht="15">
      <c r="A37" s="26">
        <v>156</v>
      </c>
      <c r="B37" s="8" t="s">
        <v>65</v>
      </c>
      <c r="C37" s="8">
        <v>2001</v>
      </c>
      <c r="D37" s="8">
        <v>3901</v>
      </c>
      <c r="E37" s="8" t="s">
        <v>99</v>
      </c>
      <c r="F37" s="8" t="s">
        <v>16</v>
      </c>
      <c r="G37" s="9">
        <v>0.002962962962962945</v>
      </c>
      <c r="H37" s="9"/>
      <c r="I37" s="27">
        <v>0.002962962962962945</v>
      </c>
      <c r="J37" s="24"/>
      <c r="K37" s="25"/>
    </row>
    <row r="38" spans="1:11" ht="15">
      <c r="A38" s="26">
        <v>156</v>
      </c>
      <c r="B38" s="8" t="s">
        <v>65</v>
      </c>
      <c r="C38" s="8">
        <v>2001</v>
      </c>
      <c r="D38" s="8">
        <v>3903</v>
      </c>
      <c r="E38" s="8" t="s">
        <v>101</v>
      </c>
      <c r="F38" s="8" t="s">
        <v>20</v>
      </c>
      <c r="G38" s="9">
        <v>0.004583333333333356</v>
      </c>
      <c r="H38" s="9"/>
      <c r="I38" s="27">
        <v>0.004583333333333356</v>
      </c>
      <c r="J38" s="24"/>
      <c r="K38" s="25"/>
    </row>
    <row r="39" spans="1:11" ht="15.75" thickBot="1">
      <c r="A39" s="28">
        <v>156</v>
      </c>
      <c r="B39" s="10" t="s">
        <v>65</v>
      </c>
      <c r="C39" s="10">
        <v>2001</v>
      </c>
      <c r="D39" s="10">
        <v>3904</v>
      </c>
      <c r="E39" s="10" t="s">
        <v>102</v>
      </c>
      <c r="F39" s="10" t="s">
        <v>16</v>
      </c>
      <c r="G39" s="11">
        <v>0.004791666666666694</v>
      </c>
      <c r="H39" s="11"/>
      <c r="I39" s="29">
        <v>0.004791666666666694</v>
      </c>
      <c r="J39" s="30">
        <f>SUM(I36:I39)</f>
        <v>0.01520833333333338</v>
      </c>
      <c r="K39" s="31">
        <v>4</v>
      </c>
    </row>
    <row r="40" spans="1:11" ht="15">
      <c r="A40" s="32" t="s">
        <v>104</v>
      </c>
      <c r="B40" s="33" t="s">
        <v>65</v>
      </c>
      <c r="C40" s="33">
        <v>2001</v>
      </c>
      <c r="D40" s="33">
        <v>4001</v>
      </c>
      <c r="E40" s="33" t="s">
        <v>103</v>
      </c>
      <c r="F40" s="33" t="s">
        <v>16</v>
      </c>
      <c r="G40" s="34">
        <v>0.0038888888888888584</v>
      </c>
      <c r="H40" s="34"/>
      <c r="I40" s="35">
        <v>0.0038888888888888584</v>
      </c>
      <c r="J40" s="36"/>
      <c r="K40" s="37"/>
    </row>
    <row r="41" spans="1:11" ht="15">
      <c r="A41" s="26" t="s">
        <v>104</v>
      </c>
      <c r="B41" s="8" t="s">
        <v>65</v>
      </c>
      <c r="C41" s="8">
        <v>2001</v>
      </c>
      <c r="D41" s="8">
        <v>4005</v>
      </c>
      <c r="E41" s="8" t="s">
        <v>108</v>
      </c>
      <c r="F41" s="8" t="s">
        <v>16</v>
      </c>
      <c r="G41" s="9">
        <v>0.004074074074074063</v>
      </c>
      <c r="H41" s="9"/>
      <c r="I41" s="27">
        <v>0.004074074074074063</v>
      </c>
      <c r="J41" s="24"/>
      <c r="K41" s="25"/>
    </row>
    <row r="42" spans="1:11" ht="15">
      <c r="A42" s="26" t="s">
        <v>104</v>
      </c>
      <c r="B42" s="8" t="s">
        <v>65</v>
      </c>
      <c r="C42" s="8">
        <v>2001</v>
      </c>
      <c r="D42" s="8">
        <v>4004</v>
      </c>
      <c r="E42" s="8" t="s">
        <v>107</v>
      </c>
      <c r="F42" s="8" t="s">
        <v>16</v>
      </c>
      <c r="G42" s="9">
        <v>0.004317129629629629</v>
      </c>
      <c r="H42" s="9"/>
      <c r="I42" s="27">
        <v>0.004317129629629629</v>
      </c>
      <c r="J42" s="24"/>
      <c r="K42" s="25"/>
    </row>
    <row r="43" spans="1:11" ht="15">
      <c r="A43" s="26" t="s">
        <v>104</v>
      </c>
      <c r="B43" s="8" t="s">
        <v>65</v>
      </c>
      <c r="C43" s="8">
        <v>2001</v>
      </c>
      <c r="D43" s="8">
        <v>4002</v>
      </c>
      <c r="E43" s="8" t="s">
        <v>105</v>
      </c>
      <c r="F43" s="8" t="s">
        <v>20</v>
      </c>
      <c r="G43" s="9">
        <v>0.004537037037037034</v>
      </c>
      <c r="H43" s="9"/>
      <c r="I43" s="27">
        <v>0.004537037037037034</v>
      </c>
      <c r="J43" s="38">
        <f>SUM(I40:I43)</f>
        <v>0.016817129629629585</v>
      </c>
      <c r="K43" s="25">
        <v>5</v>
      </c>
    </row>
    <row r="44" spans="1:11" ht="15">
      <c r="A44" s="26" t="s">
        <v>104</v>
      </c>
      <c r="B44" s="8" t="s">
        <v>65</v>
      </c>
      <c r="C44" s="8">
        <v>2001</v>
      </c>
      <c r="D44" s="8">
        <v>4008</v>
      </c>
      <c r="E44" s="8" t="s">
        <v>109</v>
      </c>
      <c r="F44" s="8" t="s">
        <v>16</v>
      </c>
      <c r="G44" s="9">
        <v>0.005208333333333454</v>
      </c>
      <c r="H44" s="9"/>
      <c r="I44" s="40">
        <v>0.005208333333333454</v>
      </c>
      <c r="J44" s="41"/>
      <c r="K44" s="25"/>
    </row>
    <row r="45" spans="1:11" ht="15">
      <c r="A45" s="26" t="s">
        <v>104</v>
      </c>
      <c r="B45" s="8" t="s">
        <v>65</v>
      </c>
      <c r="C45" s="8">
        <v>2001</v>
      </c>
      <c r="D45" s="8">
        <v>4009</v>
      </c>
      <c r="E45" s="8" t="s">
        <v>110</v>
      </c>
      <c r="F45" s="8" t="s">
        <v>16</v>
      </c>
      <c r="G45" s="9">
        <v>0.005219907407407187</v>
      </c>
      <c r="H45" s="9"/>
      <c r="I45" s="40">
        <v>0.005219907407407187</v>
      </c>
      <c r="J45" s="41"/>
      <c r="K45" s="25"/>
    </row>
    <row r="46" spans="1:11" ht="15">
      <c r="A46" s="26" t="s">
        <v>104</v>
      </c>
      <c r="B46" s="8" t="s">
        <v>65</v>
      </c>
      <c r="C46" s="8">
        <v>2001</v>
      </c>
      <c r="D46" s="8">
        <v>4007</v>
      </c>
      <c r="E46" s="8" t="s">
        <v>111</v>
      </c>
      <c r="F46" s="8" t="s">
        <v>16</v>
      </c>
      <c r="G46" s="9">
        <v>0.00552083333333378</v>
      </c>
      <c r="H46" s="9"/>
      <c r="I46" s="40">
        <v>0.00552083333333378</v>
      </c>
      <c r="J46" s="41"/>
      <c r="K46" s="25"/>
    </row>
    <row r="47" spans="1:11" ht="15">
      <c r="A47" s="26" t="s">
        <v>104</v>
      </c>
      <c r="B47" s="8" t="s">
        <v>65</v>
      </c>
      <c r="C47" s="8">
        <v>2001</v>
      </c>
      <c r="D47" s="8">
        <v>4006</v>
      </c>
      <c r="E47" s="8" t="s">
        <v>141</v>
      </c>
      <c r="F47" s="8" t="s">
        <v>16</v>
      </c>
      <c r="G47" s="9">
        <v>0.006458333333333122</v>
      </c>
      <c r="H47" s="9"/>
      <c r="I47" s="40">
        <v>0.006458333333333122</v>
      </c>
      <c r="J47" s="41"/>
      <c r="K47" s="25"/>
    </row>
    <row r="48" spans="1:11" ht="15.75" thickBot="1">
      <c r="A48" s="28" t="s">
        <v>104</v>
      </c>
      <c r="B48" s="10" t="s">
        <v>65</v>
      </c>
      <c r="C48" s="10">
        <v>2001</v>
      </c>
      <c r="D48" s="10">
        <v>4003</v>
      </c>
      <c r="E48" s="10" t="s">
        <v>106</v>
      </c>
      <c r="F48" s="10" t="s">
        <v>20</v>
      </c>
      <c r="G48" s="11">
        <v>0.007002314814814781</v>
      </c>
      <c r="H48" s="11"/>
      <c r="I48" s="42">
        <v>0.007002314814814781</v>
      </c>
      <c r="J48" s="43"/>
      <c r="K48" s="31"/>
    </row>
    <row r="49" spans="1:11" ht="15">
      <c r="A49" s="32" t="s">
        <v>28</v>
      </c>
      <c r="B49" s="33" t="s">
        <v>65</v>
      </c>
      <c r="C49" s="33">
        <v>2001</v>
      </c>
      <c r="D49" s="33">
        <v>3402</v>
      </c>
      <c r="E49" s="33" t="s">
        <v>82</v>
      </c>
      <c r="F49" s="33" t="s">
        <v>16</v>
      </c>
      <c r="G49" s="34">
        <v>0.002453703703703708</v>
      </c>
      <c r="H49" s="34"/>
      <c r="I49" s="44">
        <v>0.002453703703703708</v>
      </c>
      <c r="J49" s="45"/>
      <c r="K49" s="37"/>
    </row>
    <row r="50" spans="1:11" ht="15.75" thickBot="1">
      <c r="A50" s="28" t="s">
        <v>28</v>
      </c>
      <c r="B50" s="10" t="s">
        <v>65</v>
      </c>
      <c r="C50" s="10">
        <v>1999</v>
      </c>
      <c r="D50" s="10">
        <v>3401</v>
      </c>
      <c r="E50" s="10" t="s">
        <v>81</v>
      </c>
      <c r="F50" s="10" t="s">
        <v>20</v>
      </c>
      <c r="G50" s="11">
        <v>0.00298611111111112</v>
      </c>
      <c r="H50" s="11"/>
      <c r="I50" s="42">
        <v>0.00298611111111112</v>
      </c>
      <c r="J50" s="43"/>
      <c r="K50" s="31"/>
    </row>
    <row r="51" spans="1:11" ht="15.75" thickBot="1">
      <c r="A51" s="17" t="s">
        <v>29</v>
      </c>
      <c r="B51" s="18" t="s">
        <v>65</v>
      </c>
      <c r="C51" s="18">
        <v>2001</v>
      </c>
      <c r="D51" s="18">
        <v>3501</v>
      </c>
      <c r="E51" s="18" t="s">
        <v>83</v>
      </c>
      <c r="F51" s="18" t="s">
        <v>16</v>
      </c>
      <c r="G51" s="19">
        <v>0.0031134259259259223</v>
      </c>
      <c r="H51" s="19"/>
      <c r="I51" s="46">
        <v>0.0031134259259259223</v>
      </c>
      <c r="J51" s="47"/>
      <c r="K51" s="48"/>
    </row>
    <row r="52" ht="12" customHeight="1">
      <c r="A52" s="15" t="s">
        <v>10</v>
      </c>
    </row>
    <row r="53" ht="12" customHeight="1">
      <c r="A53" s="62" t="s">
        <v>262</v>
      </c>
    </row>
    <row r="54" ht="12" customHeight="1">
      <c r="A54" s="62" t="s">
        <v>263</v>
      </c>
    </row>
  </sheetData>
  <sheetProtection/>
  <autoFilter ref="A3:K3"/>
  <printOptions/>
  <pageMargins left="0.25" right="0.25" top="0.32" bottom="0.18" header="0.3" footer="0.17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6"/>
  <sheetViews>
    <sheetView zoomScale="80" zoomScaleNormal="80" zoomScalePageLayoutView="0" workbookViewId="0" topLeftCell="A1">
      <selection activeCell="A44" sqref="A44"/>
    </sheetView>
  </sheetViews>
  <sheetFormatPr defaultColWidth="9.140625" defaultRowHeight="15"/>
  <cols>
    <col min="1" max="1" width="17.140625" style="128" bestFit="1" customWidth="1"/>
    <col min="2" max="6" width="3.421875" style="128" bestFit="1" customWidth="1"/>
    <col min="7" max="7" width="6.57421875" style="128" bestFit="1" customWidth="1"/>
    <col min="8" max="8" width="5.00390625" style="128" customWidth="1"/>
    <col min="9" max="9" width="12.00390625" style="128" bestFit="1" customWidth="1"/>
    <col min="10" max="10" width="11.7109375" style="128" bestFit="1" customWidth="1"/>
    <col min="11" max="11" width="6.00390625" style="128" bestFit="1" customWidth="1"/>
    <col min="12" max="12" width="7.28125" style="128" bestFit="1" customWidth="1"/>
    <col min="13" max="13" width="7.140625" style="128" bestFit="1" customWidth="1"/>
    <col min="14" max="14" width="15.00390625" style="159" bestFit="1" customWidth="1"/>
    <col min="15" max="16384" width="9.140625" style="128" customWidth="1"/>
  </cols>
  <sheetData>
    <row r="1" ht="15.75">
      <c r="H1" s="13" t="s">
        <v>264</v>
      </c>
    </row>
    <row r="2" ht="15.75">
      <c r="H2" s="163" t="s">
        <v>267</v>
      </c>
    </row>
    <row r="3" ht="13.5" thickBot="1"/>
    <row r="4" spans="1:14" s="154" customFormat="1" ht="25.5" customHeight="1" thickBot="1">
      <c r="A4" s="152" t="s">
        <v>0</v>
      </c>
      <c r="B4" s="239" t="s">
        <v>241</v>
      </c>
      <c r="C4" s="240"/>
      <c r="D4" s="240"/>
      <c r="E4" s="240"/>
      <c r="F4" s="241"/>
      <c r="G4" s="153" t="s">
        <v>3</v>
      </c>
      <c r="I4" s="155" t="s">
        <v>0</v>
      </c>
      <c r="J4" s="156" t="s">
        <v>259</v>
      </c>
      <c r="K4" s="156" t="s">
        <v>260</v>
      </c>
      <c r="L4" s="156" t="s">
        <v>3</v>
      </c>
      <c r="M4" s="157" t="s">
        <v>6</v>
      </c>
      <c r="N4" s="160"/>
    </row>
    <row r="5" spans="1:13" ht="13.5" thickBot="1">
      <c r="A5" s="131" t="s">
        <v>160</v>
      </c>
      <c r="B5" s="132" t="s">
        <v>161</v>
      </c>
      <c r="C5" s="132"/>
      <c r="D5" s="132"/>
      <c r="E5" s="132"/>
      <c r="F5" s="132"/>
      <c r="G5" s="133" t="s">
        <v>162</v>
      </c>
      <c r="I5" s="134" t="s">
        <v>248</v>
      </c>
      <c r="J5" s="135" t="s">
        <v>11</v>
      </c>
      <c r="K5" s="135" t="s">
        <v>203</v>
      </c>
      <c r="L5" s="135" t="s">
        <v>162</v>
      </c>
      <c r="M5" s="136" t="s">
        <v>218</v>
      </c>
    </row>
    <row r="6" spans="1:13" ht="12.75">
      <c r="A6" s="134" t="s">
        <v>163</v>
      </c>
      <c r="B6" s="135" t="s">
        <v>161</v>
      </c>
      <c r="C6" s="135" t="s">
        <v>164</v>
      </c>
      <c r="D6" s="135" t="s">
        <v>165</v>
      </c>
      <c r="E6" s="135"/>
      <c r="F6" s="135"/>
      <c r="G6" s="136" t="s">
        <v>166</v>
      </c>
      <c r="I6" s="137" t="s">
        <v>31</v>
      </c>
      <c r="J6" s="138" t="s">
        <v>11</v>
      </c>
      <c r="K6" s="138">
        <v>2</v>
      </c>
      <c r="L6" s="138" t="s">
        <v>206</v>
      </c>
      <c r="M6" s="139" t="s">
        <v>213</v>
      </c>
    </row>
    <row r="7" spans="1:13" ht="12.75">
      <c r="A7" s="137" t="s">
        <v>163</v>
      </c>
      <c r="B7" s="140" t="s">
        <v>161</v>
      </c>
      <c r="C7" s="138" t="s">
        <v>167</v>
      </c>
      <c r="D7" s="138"/>
      <c r="E7" s="138"/>
      <c r="F7" s="138"/>
      <c r="G7" s="139" t="s">
        <v>168</v>
      </c>
      <c r="I7" s="137" t="s">
        <v>133</v>
      </c>
      <c r="J7" s="138" t="s">
        <v>11</v>
      </c>
      <c r="K7" s="138" t="s">
        <v>218</v>
      </c>
      <c r="L7" s="138" t="s">
        <v>220</v>
      </c>
      <c r="M7" s="139" t="s">
        <v>203</v>
      </c>
    </row>
    <row r="8" spans="1:13" ht="13.5" thickBot="1">
      <c r="A8" s="141" t="s">
        <v>163</v>
      </c>
      <c r="B8" s="142" t="s">
        <v>172</v>
      </c>
      <c r="C8" s="143" t="s">
        <v>165</v>
      </c>
      <c r="D8" s="142" t="s">
        <v>173</v>
      </c>
      <c r="E8" s="142"/>
      <c r="F8" s="142"/>
      <c r="G8" s="144" t="s">
        <v>162</v>
      </c>
      <c r="I8" s="145" t="s">
        <v>256</v>
      </c>
      <c r="J8" s="146" t="s">
        <v>11</v>
      </c>
      <c r="K8" s="146" t="s">
        <v>245</v>
      </c>
      <c r="L8" s="147"/>
      <c r="M8" s="148" t="s">
        <v>200</v>
      </c>
    </row>
    <row r="9" spans="1:13" ht="12.75">
      <c r="A9" s="134" t="s">
        <v>176</v>
      </c>
      <c r="B9" s="135"/>
      <c r="C9" s="135"/>
      <c r="D9" s="135"/>
      <c r="E9" s="135"/>
      <c r="F9" s="135"/>
      <c r="G9" s="136" t="s">
        <v>177</v>
      </c>
      <c r="I9" s="134" t="s">
        <v>169</v>
      </c>
      <c r="J9" s="135" t="s">
        <v>12</v>
      </c>
      <c r="K9" s="135" t="s">
        <v>170</v>
      </c>
      <c r="L9" s="135" t="s">
        <v>171</v>
      </c>
      <c r="M9" s="136" t="s">
        <v>218</v>
      </c>
    </row>
    <row r="10" spans="1:13" ht="13.5" thickBot="1">
      <c r="A10" s="141" t="s">
        <v>176</v>
      </c>
      <c r="B10" s="142" t="s">
        <v>179</v>
      </c>
      <c r="C10" s="142" t="s">
        <v>173</v>
      </c>
      <c r="D10" s="142"/>
      <c r="E10" s="142"/>
      <c r="F10" s="142"/>
      <c r="G10" s="144" t="s">
        <v>180</v>
      </c>
      <c r="I10" s="137" t="s">
        <v>226</v>
      </c>
      <c r="J10" s="138" t="s">
        <v>12</v>
      </c>
      <c r="K10" s="138" t="s">
        <v>192</v>
      </c>
      <c r="L10" s="138" t="s">
        <v>193</v>
      </c>
      <c r="M10" s="139" t="s">
        <v>213</v>
      </c>
    </row>
    <row r="11" spans="1:13" ht="12.75">
      <c r="A11" s="134" t="s">
        <v>181</v>
      </c>
      <c r="B11" s="135" t="s">
        <v>183</v>
      </c>
      <c r="C11" s="135" t="s">
        <v>172</v>
      </c>
      <c r="D11" s="135" t="s">
        <v>173</v>
      </c>
      <c r="E11" s="135"/>
      <c r="F11" s="135"/>
      <c r="G11" s="136" t="s">
        <v>184</v>
      </c>
      <c r="I11" s="137" t="s">
        <v>47</v>
      </c>
      <c r="J11" s="138" t="s">
        <v>12</v>
      </c>
      <c r="K11" s="138" t="s">
        <v>192</v>
      </c>
      <c r="L11" s="138" t="s">
        <v>162</v>
      </c>
      <c r="M11" s="139" t="s">
        <v>203</v>
      </c>
    </row>
    <row r="12" spans="1:13" ht="12.75">
      <c r="A12" s="137" t="s">
        <v>181</v>
      </c>
      <c r="B12" s="138" t="s">
        <v>167</v>
      </c>
      <c r="C12" s="138"/>
      <c r="D12" s="138"/>
      <c r="E12" s="138"/>
      <c r="F12" s="138"/>
      <c r="G12" s="139" t="s">
        <v>187</v>
      </c>
      <c r="I12" s="137" t="s">
        <v>137</v>
      </c>
      <c r="J12" s="138" t="s">
        <v>12</v>
      </c>
      <c r="K12" s="138" t="s">
        <v>200</v>
      </c>
      <c r="L12" s="138" t="s">
        <v>162</v>
      </c>
      <c r="M12" s="139" t="s">
        <v>200</v>
      </c>
    </row>
    <row r="13" spans="1:13" ht="12.75">
      <c r="A13" s="137" t="s">
        <v>181</v>
      </c>
      <c r="B13" s="138" t="s">
        <v>161</v>
      </c>
      <c r="C13" s="140" t="s">
        <v>167</v>
      </c>
      <c r="D13" s="138" t="s">
        <v>190</v>
      </c>
      <c r="E13" s="138"/>
      <c r="F13" s="138"/>
      <c r="G13" s="139" t="s">
        <v>175</v>
      </c>
      <c r="I13" s="137" t="s">
        <v>214</v>
      </c>
      <c r="J13" s="138" t="s">
        <v>12</v>
      </c>
      <c r="K13" s="138" t="s">
        <v>218</v>
      </c>
      <c r="L13" s="138" t="s">
        <v>215</v>
      </c>
      <c r="M13" s="139" t="s">
        <v>246</v>
      </c>
    </row>
    <row r="14" spans="1:13" ht="13.5" thickBot="1">
      <c r="A14" s="141" t="s">
        <v>194</v>
      </c>
      <c r="B14" s="142" t="s">
        <v>164</v>
      </c>
      <c r="C14" s="142" t="s">
        <v>165</v>
      </c>
      <c r="D14" s="142" t="s">
        <v>195</v>
      </c>
      <c r="E14" s="142" t="s">
        <v>196</v>
      </c>
      <c r="F14" s="142" t="s">
        <v>197</v>
      </c>
      <c r="G14" s="144" t="s">
        <v>162</v>
      </c>
      <c r="I14" s="137" t="s">
        <v>30</v>
      </c>
      <c r="J14" s="138" t="s">
        <v>12</v>
      </c>
      <c r="K14" s="138">
        <v>1</v>
      </c>
      <c r="L14" s="138" t="s">
        <v>217</v>
      </c>
      <c r="M14" s="139" t="s">
        <v>192</v>
      </c>
    </row>
    <row r="15" spans="1:13" ht="12.75">
      <c r="A15" s="134" t="s">
        <v>185</v>
      </c>
      <c r="B15" s="135" t="s">
        <v>167</v>
      </c>
      <c r="C15" s="135" t="s">
        <v>190</v>
      </c>
      <c r="D15" s="135"/>
      <c r="E15" s="135"/>
      <c r="F15" s="135"/>
      <c r="G15" s="136" t="s">
        <v>198</v>
      </c>
      <c r="I15" s="137" t="s">
        <v>39</v>
      </c>
      <c r="J15" s="138" t="s">
        <v>12</v>
      </c>
      <c r="K15" s="138" t="s">
        <v>218</v>
      </c>
      <c r="L15" s="138" t="s">
        <v>162</v>
      </c>
      <c r="M15" s="139" t="s">
        <v>186</v>
      </c>
    </row>
    <row r="16" spans="1:13" ht="13.5" thickBot="1">
      <c r="A16" s="137" t="s">
        <v>185</v>
      </c>
      <c r="B16" s="138" t="s">
        <v>164</v>
      </c>
      <c r="C16" s="138" t="s">
        <v>172</v>
      </c>
      <c r="D16" s="138" t="s">
        <v>165</v>
      </c>
      <c r="E16" s="138" t="s">
        <v>195</v>
      </c>
      <c r="F16" s="138" t="s">
        <v>196</v>
      </c>
      <c r="G16" s="139" t="s">
        <v>162</v>
      </c>
      <c r="I16" s="145" t="s">
        <v>257</v>
      </c>
      <c r="J16" s="138" t="s">
        <v>12</v>
      </c>
      <c r="K16" s="146" t="s">
        <v>245</v>
      </c>
      <c r="L16" s="147"/>
      <c r="M16" s="148" t="s">
        <v>247</v>
      </c>
    </row>
    <row r="17" spans="1:13" ht="13.5" thickBot="1">
      <c r="A17" s="141" t="s">
        <v>185</v>
      </c>
      <c r="B17" s="143" t="s">
        <v>164</v>
      </c>
      <c r="C17" s="143" t="s">
        <v>172</v>
      </c>
      <c r="D17" s="143" t="s">
        <v>165</v>
      </c>
      <c r="E17" s="143" t="s">
        <v>195</v>
      </c>
      <c r="F17" s="143" t="s">
        <v>196</v>
      </c>
      <c r="G17" s="144" t="s">
        <v>162</v>
      </c>
      <c r="I17" s="134" t="s">
        <v>249</v>
      </c>
      <c r="J17" s="135" t="s">
        <v>243</v>
      </c>
      <c r="K17" s="135">
        <v>12</v>
      </c>
      <c r="L17" s="135" t="s">
        <v>175</v>
      </c>
      <c r="M17" s="136" t="s">
        <v>218</v>
      </c>
    </row>
    <row r="18" spans="1:13" ht="13.5" thickBot="1">
      <c r="A18" s="129" t="s">
        <v>205</v>
      </c>
      <c r="B18" s="149">
        <v>36</v>
      </c>
      <c r="C18" s="149">
        <v>39</v>
      </c>
      <c r="D18" s="149"/>
      <c r="E18" s="149"/>
      <c r="F18" s="149"/>
      <c r="G18" s="130" t="s">
        <v>206</v>
      </c>
      <c r="I18" s="137" t="s">
        <v>254</v>
      </c>
      <c r="J18" s="138" t="s">
        <v>243</v>
      </c>
      <c r="K18" s="138" t="s">
        <v>200</v>
      </c>
      <c r="L18" s="138" t="s">
        <v>201</v>
      </c>
      <c r="M18" s="150" t="s">
        <v>213</v>
      </c>
    </row>
    <row r="19" spans="1:13" ht="12.75">
      <c r="A19" s="134" t="s">
        <v>209</v>
      </c>
      <c r="B19" s="135">
        <v>36</v>
      </c>
      <c r="C19" s="135"/>
      <c r="D19" s="135"/>
      <c r="E19" s="135"/>
      <c r="F19" s="135"/>
      <c r="G19" s="136" t="s">
        <v>210</v>
      </c>
      <c r="I19" s="137" t="s">
        <v>253</v>
      </c>
      <c r="J19" s="138" t="s">
        <v>243</v>
      </c>
      <c r="K19" s="138" t="s">
        <v>203</v>
      </c>
      <c r="L19" s="138" t="s">
        <v>204</v>
      </c>
      <c r="M19" s="150" t="s">
        <v>203</v>
      </c>
    </row>
    <row r="20" spans="1:13" ht="13.5" thickBot="1">
      <c r="A20" s="137" t="s">
        <v>209</v>
      </c>
      <c r="B20" s="138">
        <v>32</v>
      </c>
      <c r="C20" s="138">
        <v>34</v>
      </c>
      <c r="D20" s="138">
        <v>35</v>
      </c>
      <c r="E20" s="138"/>
      <c r="F20" s="138"/>
      <c r="G20" s="139" t="s">
        <v>189</v>
      </c>
      <c r="I20" s="141" t="s">
        <v>85</v>
      </c>
      <c r="J20" s="142" t="s">
        <v>243</v>
      </c>
      <c r="K20" s="142" t="s">
        <v>213</v>
      </c>
      <c r="L20" s="142" t="s">
        <v>180</v>
      </c>
      <c r="M20" s="151" t="s">
        <v>200</v>
      </c>
    </row>
    <row r="21" spans="1:13" ht="13.5" thickBot="1">
      <c r="A21" s="141" t="s">
        <v>188</v>
      </c>
      <c r="B21" s="142">
        <v>37</v>
      </c>
      <c r="C21" s="142">
        <v>41</v>
      </c>
      <c r="D21" s="142"/>
      <c r="E21" s="142"/>
      <c r="F21" s="142"/>
      <c r="G21" s="144" t="s">
        <v>212</v>
      </c>
      <c r="I21" s="134" t="s">
        <v>252</v>
      </c>
      <c r="J21" s="135" t="s">
        <v>244</v>
      </c>
      <c r="K21" s="135" t="s">
        <v>170</v>
      </c>
      <c r="L21" s="135" t="s">
        <v>168</v>
      </c>
      <c r="M21" s="136" t="s">
        <v>218</v>
      </c>
    </row>
    <row r="22" spans="1:13" ht="12.75">
      <c r="A22" s="134" t="s">
        <v>214</v>
      </c>
      <c r="B22" s="135" t="s">
        <v>172</v>
      </c>
      <c r="C22" s="135"/>
      <c r="D22" s="135"/>
      <c r="E22" s="135"/>
      <c r="F22" s="135"/>
      <c r="G22" s="136" t="s">
        <v>215</v>
      </c>
      <c r="I22" s="137" t="s">
        <v>104</v>
      </c>
      <c r="J22" s="138" t="s">
        <v>244</v>
      </c>
      <c r="K22" s="138" t="s">
        <v>182</v>
      </c>
      <c r="L22" s="138" t="s">
        <v>162</v>
      </c>
      <c r="M22" s="139" t="s">
        <v>213</v>
      </c>
    </row>
    <row r="23" spans="1:13" ht="12.75">
      <c r="A23" s="137" t="s">
        <v>214</v>
      </c>
      <c r="B23" s="140" t="s">
        <v>172</v>
      </c>
      <c r="C23" s="138"/>
      <c r="D23" s="138"/>
      <c r="E23" s="138"/>
      <c r="F23" s="138"/>
      <c r="G23" s="139" t="s">
        <v>215</v>
      </c>
      <c r="I23" s="137" t="s">
        <v>255</v>
      </c>
      <c r="J23" s="138" t="s">
        <v>244</v>
      </c>
      <c r="K23" s="138" t="s">
        <v>186</v>
      </c>
      <c r="L23" s="138" t="s">
        <v>162</v>
      </c>
      <c r="M23" s="150" t="s">
        <v>203</v>
      </c>
    </row>
    <row r="24" spans="1:13" ht="12.75">
      <c r="A24" s="137" t="s">
        <v>214</v>
      </c>
      <c r="B24" s="140" t="s">
        <v>172</v>
      </c>
      <c r="C24" s="138"/>
      <c r="D24" s="138"/>
      <c r="E24" s="138"/>
      <c r="F24" s="138"/>
      <c r="G24" s="139" t="s">
        <v>215</v>
      </c>
      <c r="I24" s="137" t="s">
        <v>251</v>
      </c>
      <c r="J24" s="138" t="s">
        <v>244</v>
      </c>
      <c r="K24" s="138">
        <v>6</v>
      </c>
      <c r="L24" s="138" t="s">
        <v>189</v>
      </c>
      <c r="M24" s="150" t="s">
        <v>200</v>
      </c>
    </row>
    <row r="25" spans="1:13" ht="13.5" thickBot="1">
      <c r="A25" s="141" t="s">
        <v>214</v>
      </c>
      <c r="B25" s="143" t="s">
        <v>172</v>
      </c>
      <c r="C25" s="142"/>
      <c r="D25" s="142"/>
      <c r="E25" s="142"/>
      <c r="F25" s="142"/>
      <c r="G25" s="144" t="s">
        <v>215</v>
      </c>
      <c r="I25" s="137" t="s">
        <v>250</v>
      </c>
      <c r="J25" s="138" t="s">
        <v>244</v>
      </c>
      <c r="K25" s="138">
        <v>3</v>
      </c>
      <c r="L25" s="138" t="s">
        <v>208</v>
      </c>
      <c r="M25" s="150" t="s">
        <v>246</v>
      </c>
    </row>
    <row r="26" spans="1:13" ht="13.5" thickBot="1">
      <c r="A26" s="129" t="s">
        <v>219</v>
      </c>
      <c r="B26" s="149" t="s">
        <v>173</v>
      </c>
      <c r="C26" s="149"/>
      <c r="D26" s="149"/>
      <c r="E26" s="149"/>
      <c r="F26" s="149"/>
      <c r="G26" s="130" t="s">
        <v>220</v>
      </c>
      <c r="I26" s="141" t="s">
        <v>29</v>
      </c>
      <c r="J26" s="142" t="s">
        <v>244</v>
      </c>
      <c r="K26" s="142">
        <v>3</v>
      </c>
      <c r="L26" s="142" t="s">
        <v>211</v>
      </c>
      <c r="M26" s="151" t="s">
        <v>192</v>
      </c>
    </row>
    <row r="27" spans="1:7" ht="12.75">
      <c r="A27" s="134" t="s">
        <v>202</v>
      </c>
      <c r="B27" s="135" t="s">
        <v>173</v>
      </c>
      <c r="C27" s="135"/>
      <c r="D27" s="135"/>
      <c r="E27" s="135"/>
      <c r="F27" s="135"/>
      <c r="G27" s="136" t="s">
        <v>221</v>
      </c>
    </row>
    <row r="28" spans="1:10" ht="12.75">
      <c r="A28" s="137" t="s">
        <v>202</v>
      </c>
      <c r="B28" s="138" t="s">
        <v>183</v>
      </c>
      <c r="C28" s="138"/>
      <c r="D28" s="138"/>
      <c r="E28" s="138"/>
      <c r="F28" s="138"/>
      <c r="G28" s="139" t="s">
        <v>222</v>
      </c>
      <c r="I28" s="161"/>
      <c r="J28" s="128" t="s">
        <v>261</v>
      </c>
    </row>
    <row r="29" spans="1:7" ht="13.5" thickBot="1">
      <c r="A29" s="141" t="s">
        <v>202</v>
      </c>
      <c r="B29" s="142" t="s">
        <v>164</v>
      </c>
      <c r="C29" s="142" t="s">
        <v>172</v>
      </c>
      <c r="D29" s="142"/>
      <c r="E29" s="142"/>
      <c r="F29" s="142"/>
      <c r="G29" s="144" t="s">
        <v>162</v>
      </c>
    </row>
    <row r="30" spans="1:7" ht="12.75">
      <c r="A30" s="134" t="s">
        <v>216</v>
      </c>
      <c r="B30" s="135"/>
      <c r="C30" s="135"/>
      <c r="D30" s="135"/>
      <c r="E30" s="135"/>
      <c r="F30" s="135"/>
      <c r="G30" s="136" t="s">
        <v>223</v>
      </c>
    </row>
    <row r="31" spans="1:7" ht="13.5" thickBot="1">
      <c r="A31" s="141" t="s">
        <v>216</v>
      </c>
      <c r="B31" s="142">
        <v>39</v>
      </c>
      <c r="C31" s="142"/>
      <c r="D31" s="142"/>
      <c r="E31" s="142"/>
      <c r="F31" s="142"/>
      <c r="G31" s="144" t="s">
        <v>217</v>
      </c>
    </row>
    <row r="32" spans="1:7" ht="13.5" thickBot="1">
      <c r="A32" s="129" t="s">
        <v>207</v>
      </c>
      <c r="B32" s="149">
        <v>32</v>
      </c>
      <c r="C32" s="149">
        <v>34</v>
      </c>
      <c r="D32" s="149">
        <v>35</v>
      </c>
      <c r="E32" s="149"/>
      <c r="F32" s="149"/>
      <c r="G32" s="130" t="s">
        <v>208</v>
      </c>
    </row>
    <row r="33" spans="1:7" ht="12.75">
      <c r="A33" s="134" t="s">
        <v>178</v>
      </c>
      <c r="B33" s="135" t="s">
        <v>164</v>
      </c>
      <c r="C33" s="135" t="s">
        <v>195</v>
      </c>
      <c r="D33" s="135" t="s">
        <v>196</v>
      </c>
      <c r="E33" s="135" t="s">
        <v>197</v>
      </c>
      <c r="F33" s="135"/>
      <c r="G33" s="136" t="s">
        <v>224</v>
      </c>
    </row>
    <row r="34" spans="1:7" ht="12.75">
      <c r="A34" s="137" t="s">
        <v>178</v>
      </c>
      <c r="B34" s="138" t="s">
        <v>172</v>
      </c>
      <c r="C34" s="138" t="s">
        <v>165</v>
      </c>
      <c r="D34" s="138" t="s">
        <v>173</v>
      </c>
      <c r="E34" s="138"/>
      <c r="F34" s="138"/>
      <c r="G34" s="139" t="s">
        <v>224</v>
      </c>
    </row>
    <row r="35" spans="1:7" ht="12.75">
      <c r="A35" s="137" t="s">
        <v>178</v>
      </c>
      <c r="B35" s="138" t="s">
        <v>167</v>
      </c>
      <c r="C35" s="138" t="s">
        <v>190</v>
      </c>
      <c r="D35" s="138" t="s">
        <v>179</v>
      </c>
      <c r="E35" s="138"/>
      <c r="F35" s="138"/>
      <c r="G35" s="139" t="s">
        <v>225</v>
      </c>
    </row>
    <row r="36" spans="1:7" ht="13.5" thickBot="1">
      <c r="A36" s="141" t="s">
        <v>178</v>
      </c>
      <c r="B36" s="142" t="s">
        <v>183</v>
      </c>
      <c r="C36" s="142" t="s">
        <v>161</v>
      </c>
      <c r="D36" s="143" t="s">
        <v>164</v>
      </c>
      <c r="E36" s="142"/>
      <c r="F36" s="142"/>
      <c r="G36" s="144" t="s">
        <v>168</v>
      </c>
    </row>
    <row r="37" spans="1:7" ht="12.75">
      <c r="A37" s="134" t="s">
        <v>226</v>
      </c>
      <c r="B37" s="135" t="s">
        <v>179</v>
      </c>
      <c r="C37" s="135" t="s">
        <v>173</v>
      </c>
      <c r="D37" s="135"/>
      <c r="E37" s="135"/>
      <c r="F37" s="135"/>
      <c r="G37" s="136" t="s">
        <v>227</v>
      </c>
    </row>
    <row r="38" spans="1:7" ht="12.75">
      <c r="A38" s="137" t="s">
        <v>191</v>
      </c>
      <c r="B38" s="138" t="s">
        <v>167</v>
      </c>
      <c r="C38" s="138" t="s">
        <v>190</v>
      </c>
      <c r="D38" s="138"/>
      <c r="E38" s="138"/>
      <c r="F38" s="138"/>
      <c r="G38" s="139" t="s">
        <v>228</v>
      </c>
    </row>
    <row r="39" spans="1:7" ht="13.5" thickBot="1">
      <c r="A39" s="141" t="s">
        <v>191</v>
      </c>
      <c r="B39" s="142" t="s">
        <v>196</v>
      </c>
      <c r="C39" s="142" t="s">
        <v>197</v>
      </c>
      <c r="D39" s="142"/>
      <c r="E39" s="142"/>
      <c r="F39" s="142"/>
      <c r="G39" s="144" t="s">
        <v>193</v>
      </c>
    </row>
    <row r="40" spans="1:7" ht="13.5" thickBot="1">
      <c r="A40" s="129" t="s">
        <v>229</v>
      </c>
      <c r="B40" s="149" t="s">
        <v>183</v>
      </c>
      <c r="C40" s="149" t="s">
        <v>179</v>
      </c>
      <c r="D40" s="149" t="s">
        <v>173</v>
      </c>
      <c r="E40" s="149"/>
      <c r="F40" s="149"/>
      <c r="G40" s="130" t="s">
        <v>204</v>
      </c>
    </row>
    <row r="41" spans="1:7" ht="12.75">
      <c r="A41" s="134" t="s">
        <v>230</v>
      </c>
      <c r="B41" s="135"/>
      <c r="C41" s="135"/>
      <c r="D41" s="135"/>
      <c r="E41" s="135"/>
      <c r="F41" s="135"/>
      <c r="G41" s="136" t="s">
        <v>231</v>
      </c>
    </row>
    <row r="42" spans="1:7" ht="12.75">
      <c r="A42" s="137" t="s">
        <v>232</v>
      </c>
      <c r="B42" s="138" t="s">
        <v>196</v>
      </c>
      <c r="C42" s="138" t="s">
        <v>197</v>
      </c>
      <c r="D42" s="138"/>
      <c r="E42" s="138"/>
      <c r="F42" s="138"/>
      <c r="G42" s="139" t="s">
        <v>162</v>
      </c>
    </row>
    <row r="43" spans="1:7" ht="13.5" thickBot="1">
      <c r="A43" s="141" t="s">
        <v>233</v>
      </c>
      <c r="B43" s="142" t="s">
        <v>173</v>
      </c>
      <c r="C43" s="142"/>
      <c r="D43" s="142"/>
      <c r="E43" s="142"/>
      <c r="F43" s="142"/>
      <c r="G43" s="144" t="s">
        <v>234</v>
      </c>
    </row>
    <row r="44" spans="1:7" ht="13.5" thickBot="1">
      <c r="A44" s="129" t="s">
        <v>199</v>
      </c>
      <c r="B44" s="149" t="s">
        <v>164</v>
      </c>
      <c r="C44" s="149" t="s">
        <v>172</v>
      </c>
      <c r="D44" s="149" t="s">
        <v>165</v>
      </c>
      <c r="E44" s="149" t="s">
        <v>195</v>
      </c>
      <c r="F44" s="149"/>
      <c r="G44" s="130" t="s">
        <v>201</v>
      </c>
    </row>
    <row r="45" spans="1:7" ht="13.5" thickBot="1">
      <c r="A45" s="129" t="s">
        <v>235</v>
      </c>
      <c r="B45" s="149">
        <v>37</v>
      </c>
      <c r="C45" s="149">
        <v>38</v>
      </c>
      <c r="D45" s="149">
        <v>39</v>
      </c>
      <c r="E45" s="149"/>
      <c r="F45" s="149"/>
      <c r="G45" s="130" t="s">
        <v>211</v>
      </c>
    </row>
    <row r="46" spans="1:7" ht="12.75">
      <c r="A46" s="134" t="s">
        <v>169</v>
      </c>
      <c r="B46" s="135" t="s">
        <v>183</v>
      </c>
      <c r="C46" s="135" t="s">
        <v>179</v>
      </c>
      <c r="D46" s="135" t="s">
        <v>173</v>
      </c>
      <c r="E46" s="135" t="s">
        <v>196</v>
      </c>
      <c r="F46" s="135" t="s">
        <v>197</v>
      </c>
      <c r="G46" s="136" t="s">
        <v>236</v>
      </c>
    </row>
    <row r="47" spans="1:7" ht="12.75">
      <c r="A47" s="137" t="s">
        <v>169</v>
      </c>
      <c r="B47" s="138" t="s">
        <v>161</v>
      </c>
      <c r="C47" s="138" t="s">
        <v>167</v>
      </c>
      <c r="D47" s="138" t="s">
        <v>190</v>
      </c>
      <c r="E47" s="138"/>
      <c r="F47" s="138"/>
      <c r="G47" s="139" t="s">
        <v>237</v>
      </c>
    </row>
    <row r="48" spans="1:7" ht="12.75">
      <c r="A48" s="137" t="s">
        <v>169</v>
      </c>
      <c r="B48" s="138" t="s">
        <v>172</v>
      </c>
      <c r="C48" s="138" t="s">
        <v>165</v>
      </c>
      <c r="D48" s="138" t="s">
        <v>195</v>
      </c>
      <c r="E48" s="138"/>
      <c r="F48" s="138"/>
      <c r="G48" s="139" t="s">
        <v>238</v>
      </c>
    </row>
    <row r="49" spans="1:7" ht="13.5" thickBot="1">
      <c r="A49" s="141" t="s">
        <v>169</v>
      </c>
      <c r="B49" s="142" t="s">
        <v>164</v>
      </c>
      <c r="C49" s="142"/>
      <c r="D49" s="142"/>
      <c r="E49" s="142"/>
      <c r="F49" s="142"/>
      <c r="G49" s="144" t="s">
        <v>171</v>
      </c>
    </row>
    <row r="50" spans="1:7" ht="12.75">
      <c r="A50" s="134" t="s">
        <v>174</v>
      </c>
      <c r="B50" s="135">
        <v>39</v>
      </c>
      <c r="C50" s="135">
        <v>41</v>
      </c>
      <c r="D50" s="135">
        <v>42</v>
      </c>
      <c r="E50" s="135"/>
      <c r="F50" s="135"/>
      <c r="G50" s="136" t="s">
        <v>239</v>
      </c>
    </row>
    <row r="51" spans="1:7" ht="12.75">
      <c r="A51" s="137" t="s">
        <v>174</v>
      </c>
      <c r="B51" s="138">
        <v>31</v>
      </c>
      <c r="C51" s="138">
        <v>32</v>
      </c>
      <c r="D51" s="138">
        <v>34</v>
      </c>
      <c r="E51" s="138">
        <v>35</v>
      </c>
      <c r="F51" s="138">
        <v>36</v>
      </c>
      <c r="G51" s="139" t="s">
        <v>240</v>
      </c>
    </row>
    <row r="52" spans="1:7" ht="13.5" thickBot="1">
      <c r="A52" s="141" t="s">
        <v>174</v>
      </c>
      <c r="B52" s="142">
        <v>33</v>
      </c>
      <c r="C52" s="142">
        <v>37</v>
      </c>
      <c r="D52" s="142">
        <v>38</v>
      </c>
      <c r="E52" s="143">
        <v>39</v>
      </c>
      <c r="F52" s="142">
        <v>40</v>
      </c>
      <c r="G52" s="144" t="s">
        <v>175</v>
      </c>
    </row>
    <row r="54" ht="12.75">
      <c r="A54" s="62" t="s">
        <v>269</v>
      </c>
    </row>
    <row r="55" ht="12.75">
      <c r="A55" s="62" t="s">
        <v>270</v>
      </c>
    </row>
    <row r="56" ht="12.75">
      <c r="A56" s="62" t="s">
        <v>263</v>
      </c>
    </row>
  </sheetData>
  <sheetProtection/>
  <mergeCells count="1">
    <mergeCell ref="B4:F4"/>
  </mergeCells>
  <printOptions/>
  <pageMargins left="0.17" right="0.17" top="0.33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5"/>
  <sheetViews>
    <sheetView zoomScale="60" zoomScaleNormal="60" zoomScalePageLayoutView="0" workbookViewId="0" topLeftCell="A1">
      <selection activeCell="A6" sqref="A6"/>
    </sheetView>
  </sheetViews>
  <sheetFormatPr defaultColWidth="9.140625" defaultRowHeight="15"/>
  <cols>
    <col min="1" max="1" width="32.7109375" style="4" customWidth="1"/>
    <col min="2" max="2" width="23.8515625" style="4" customWidth="1"/>
    <col min="3" max="3" width="20.8515625" style="4" customWidth="1"/>
    <col min="4" max="4" width="11.00390625" style="4" customWidth="1"/>
    <col min="5" max="16384" width="9.140625" style="4" customWidth="1"/>
  </cols>
  <sheetData>
    <row r="1" spans="2:14" s="128" customFormat="1" ht="15.75">
      <c r="B1" s="13" t="s">
        <v>274</v>
      </c>
      <c r="N1" s="159"/>
    </row>
    <row r="2" spans="2:14" s="128" customFormat="1" ht="15.75">
      <c r="B2" s="163" t="s">
        <v>267</v>
      </c>
      <c r="N2" s="159"/>
    </row>
    <row r="3" ht="15.75" thickBot="1"/>
    <row r="4" spans="1:4" ht="19.5" thickBot="1">
      <c r="A4" s="181" t="s">
        <v>0</v>
      </c>
      <c r="B4" s="182" t="s">
        <v>242</v>
      </c>
      <c r="C4" s="183" t="s">
        <v>5</v>
      </c>
      <c r="D4" s="184" t="s">
        <v>6</v>
      </c>
    </row>
    <row r="5" spans="1:4" ht="23.25">
      <c r="A5" s="169" t="s">
        <v>133</v>
      </c>
      <c r="B5" s="170" t="s">
        <v>11</v>
      </c>
      <c r="C5" s="178">
        <v>0.010706018518518517</v>
      </c>
      <c r="D5" s="186">
        <v>1</v>
      </c>
    </row>
    <row r="6" spans="1:4" ht="24" thickBot="1">
      <c r="A6" s="171" t="s">
        <v>248</v>
      </c>
      <c r="B6" s="172" t="s">
        <v>11</v>
      </c>
      <c r="C6" s="179">
        <v>0.01707175925925926</v>
      </c>
      <c r="D6" s="187">
        <v>2</v>
      </c>
    </row>
    <row r="7" spans="1:4" ht="23.25">
      <c r="A7" s="169">
        <v>88</v>
      </c>
      <c r="B7" s="170" t="s">
        <v>12</v>
      </c>
      <c r="C7" s="178">
        <v>0.003298611111111111</v>
      </c>
      <c r="D7" s="186">
        <v>1</v>
      </c>
    </row>
    <row r="8" spans="1:4" ht="23.25">
      <c r="A8" s="173" t="s">
        <v>275</v>
      </c>
      <c r="B8" s="174" t="s">
        <v>12</v>
      </c>
      <c r="C8" s="180">
        <v>0.004120370370370371</v>
      </c>
      <c r="D8" s="188">
        <v>2</v>
      </c>
    </row>
    <row r="9" spans="1:4" ht="23.25">
      <c r="A9" s="173" t="s">
        <v>214</v>
      </c>
      <c r="B9" s="174" t="s">
        <v>12</v>
      </c>
      <c r="C9" s="180">
        <v>0.005983796296296296</v>
      </c>
      <c r="D9" s="188">
        <v>3</v>
      </c>
    </row>
    <row r="10" spans="1:4" ht="23.25">
      <c r="A10" s="173" t="s">
        <v>39</v>
      </c>
      <c r="B10" s="174" t="s">
        <v>12</v>
      </c>
      <c r="C10" s="180">
        <v>0.007175925925925926</v>
      </c>
      <c r="D10" s="188">
        <v>4</v>
      </c>
    </row>
    <row r="11" spans="1:4" ht="23.25">
      <c r="A11" s="173" t="s">
        <v>257</v>
      </c>
      <c r="B11" s="174" t="s">
        <v>12</v>
      </c>
      <c r="C11" s="180">
        <v>0.007986111111111112</v>
      </c>
      <c r="D11" s="188">
        <v>5</v>
      </c>
    </row>
    <row r="12" spans="1:4" ht="23.25">
      <c r="A12" s="173" t="s">
        <v>47</v>
      </c>
      <c r="B12" s="174" t="s">
        <v>12</v>
      </c>
      <c r="C12" s="180">
        <v>0.009340277777777777</v>
      </c>
      <c r="D12" s="188">
        <v>6</v>
      </c>
    </row>
    <row r="13" spans="1:4" ht="24" thickBot="1">
      <c r="A13" s="171" t="s">
        <v>137</v>
      </c>
      <c r="B13" s="172" t="s">
        <v>12</v>
      </c>
      <c r="C13" s="179">
        <v>0.010069444444444445</v>
      </c>
      <c r="D13" s="187">
        <v>7</v>
      </c>
    </row>
    <row r="14" spans="1:4" ht="23.25">
      <c r="A14" s="169" t="s">
        <v>28</v>
      </c>
      <c r="B14" s="175" t="s">
        <v>243</v>
      </c>
      <c r="C14" s="178">
        <v>0.0034027777777777784</v>
      </c>
      <c r="D14" s="186">
        <v>1</v>
      </c>
    </row>
    <row r="15" spans="1:4" ht="23.25">
      <c r="A15" s="173" t="s">
        <v>253</v>
      </c>
      <c r="B15" s="176" t="s">
        <v>243</v>
      </c>
      <c r="C15" s="180">
        <v>0.0052893518518518515</v>
      </c>
      <c r="D15" s="188">
        <v>2</v>
      </c>
    </row>
    <row r="16" spans="1:4" ht="23.25">
      <c r="A16" s="173" t="s">
        <v>85</v>
      </c>
      <c r="B16" s="176" t="s">
        <v>243</v>
      </c>
      <c r="C16" s="180">
        <v>0.005729166666666667</v>
      </c>
      <c r="D16" s="188">
        <v>3</v>
      </c>
    </row>
    <row r="17" spans="1:4" ht="24" thickBot="1">
      <c r="A17" s="171" t="s">
        <v>254</v>
      </c>
      <c r="B17" s="177" t="s">
        <v>243</v>
      </c>
      <c r="C17" s="179">
        <v>0.008680555555555556</v>
      </c>
      <c r="D17" s="187">
        <v>4</v>
      </c>
    </row>
    <row r="18" spans="1:4" ht="23.25">
      <c r="A18" s="169" t="s">
        <v>104</v>
      </c>
      <c r="B18" s="175" t="s">
        <v>244</v>
      </c>
      <c r="C18" s="178">
        <v>0.004583333333333333</v>
      </c>
      <c r="D18" s="186">
        <v>1</v>
      </c>
    </row>
    <row r="19" spans="1:4" ht="23.25">
      <c r="A19" s="173">
        <v>184</v>
      </c>
      <c r="B19" s="176" t="s">
        <v>244</v>
      </c>
      <c r="C19" s="180">
        <v>0.004594907407407408</v>
      </c>
      <c r="D19" s="188">
        <v>2</v>
      </c>
    </row>
    <row r="20" spans="1:4" ht="23.25">
      <c r="A20" s="173">
        <v>156</v>
      </c>
      <c r="B20" s="176" t="s">
        <v>244</v>
      </c>
      <c r="C20" s="180">
        <v>0.004722222222222222</v>
      </c>
      <c r="D20" s="188">
        <v>3</v>
      </c>
    </row>
    <row r="21" spans="1:4" ht="24" thickBot="1">
      <c r="A21" s="171">
        <v>79</v>
      </c>
      <c r="B21" s="177" t="s">
        <v>244</v>
      </c>
      <c r="C21" s="179">
        <v>0.007060185185185184</v>
      </c>
      <c r="D21" s="187">
        <v>4</v>
      </c>
    </row>
    <row r="23" ht="15.75">
      <c r="A23" s="61" t="s">
        <v>276</v>
      </c>
    </row>
    <row r="24" ht="15.75">
      <c r="A24" s="61" t="s">
        <v>270</v>
      </c>
    </row>
    <row r="25" ht="15.75">
      <c r="A25" s="61" t="s">
        <v>263</v>
      </c>
    </row>
  </sheetData>
  <sheetProtection/>
  <printOptions/>
  <pageMargins left="0.55" right="0.4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0"/>
  <sheetViews>
    <sheetView zoomScale="80" zoomScaleNormal="80" zoomScalePageLayoutView="0" workbookViewId="0" topLeftCell="A6">
      <selection activeCell="A20" sqref="A20"/>
    </sheetView>
  </sheetViews>
  <sheetFormatPr defaultColWidth="9.140625" defaultRowHeight="15"/>
  <cols>
    <col min="1" max="1" width="21.57421875" style="4" bestFit="1" customWidth="1"/>
    <col min="2" max="2" width="10.28125" style="4" bestFit="1" customWidth="1"/>
    <col min="3" max="6" width="5.8515625" style="4" bestFit="1" customWidth="1"/>
    <col min="7" max="7" width="5.8515625" style="4" customWidth="1"/>
    <col min="8" max="8" width="9.421875" style="4" bestFit="1" customWidth="1"/>
    <col min="9" max="13" width="5.8515625" style="4" bestFit="1" customWidth="1"/>
    <col min="14" max="14" width="6.140625" style="4" bestFit="1" customWidth="1"/>
    <col min="15" max="15" width="8.7109375" style="4" customWidth="1"/>
    <col min="16" max="16" width="8.7109375" style="4" bestFit="1" customWidth="1"/>
    <col min="17" max="16384" width="9.140625" style="4" customWidth="1"/>
  </cols>
  <sheetData>
    <row r="1" ht="12" customHeight="1">
      <c r="G1" s="13" t="s">
        <v>302</v>
      </c>
    </row>
    <row r="2" ht="12" customHeight="1">
      <c r="G2" s="163" t="s">
        <v>267</v>
      </c>
    </row>
    <row r="3" spans="2:14" s="158" customFormat="1" ht="12" customHeight="1">
      <c r="B3" s="158" t="s">
        <v>277</v>
      </c>
      <c r="C3" s="199" t="s">
        <v>278</v>
      </c>
      <c r="D3" s="199" t="s">
        <v>278</v>
      </c>
      <c r="E3" s="199" t="s">
        <v>278</v>
      </c>
      <c r="F3" s="199" t="s">
        <v>278</v>
      </c>
      <c r="G3" s="199" t="s">
        <v>278</v>
      </c>
      <c r="H3" s="199" t="s">
        <v>213</v>
      </c>
      <c r="I3" s="199" t="s">
        <v>213</v>
      </c>
      <c r="J3" s="199" t="s">
        <v>213</v>
      </c>
      <c r="K3" s="199" t="s">
        <v>213</v>
      </c>
      <c r="L3" s="199" t="s">
        <v>213</v>
      </c>
      <c r="M3" s="199" t="s">
        <v>279</v>
      </c>
      <c r="N3" s="199" t="s">
        <v>280</v>
      </c>
    </row>
    <row r="4" spans="3:14" ht="12" customHeight="1">
      <c r="C4" s="242" t="s">
        <v>281</v>
      </c>
      <c r="D4" s="242"/>
      <c r="E4" s="242"/>
      <c r="F4" s="242"/>
      <c r="G4" s="242"/>
      <c r="H4" s="242" t="s">
        <v>282</v>
      </c>
      <c r="I4" s="242"/>
      <c r="J4" s="242"/>
      <c r="K4" s="242"/>
      <c r="L4" s="242"/>
      <c r="M4" s="8"/>
      <c r="N4" s="8"/>
    </row>
    <row r="5" spans="1:16" ht="78.75" customHeight="1" thickBot="1">
      <c r="A5" s="121" t="s">
        <v>0</v>
      </c>
      <c r="B5" s="204" t="s">
        <v>283</v>
      </c>
      <c r="C5" s="204" t="s">
        <v>284</v>
      </c>
      <c r="D5" s="204" t="s">
        <v>285</v>
      </c>
      <c r="E5" s="204" t="s">
        <v>286</v>
      </c>
      <c r="F5" s="204" t="s">
        <v>287</v>
      </c>
      <c r="G5" s="204" t="s">
        <v>288</v>
      </c>
      <c r="H5" s="204" t="s">
        <v>289</v>
      </c>
      <c r="I5" s="204" t="s">
        <v>290</v>
      </c>
      <c r="J5" s="204" t="s">
        <v>291</v>
      </c>
      <c r="K5" s="204" t="s">
        <v>292</v>
      </c>
      <c r="L5" s="204" t="s">
        <v>293</v>
      </c>
      <c r="M5" s="204" t="s">
        <v>294</v>
      </c>
      <c r="N5" s="204" t="s">
        <v>295</v>
      </c>
      <c r="O5" s="204" t="s">
        <v>296</v>
      </c>
      <c r="P5" s="204" t="s">
        <v>6</v>
      </c>
    </row>
    <row r="6" spans="1:16" s="201" customFormat="1" ht="15">
      <c r="A6" s="190" t="s">
        <v>133</v>
      </c>
      <c r="B6" s="191" t="s">
        <v>297</v>
      </c>
      <c r="C6" s="33">
        <v>4</v>
      </c>
      <c r="D6" s="33">
        <v>0</v>
      </c>
      <c r="E6" s="33">
        <v>3</v>
      </c>
      <c r="F6" s="33">
        <v>3</v>
      </c>
      <c r="G6" s="33">
        <v>4</v>
      </c>
      <c r="H6" s="33">
        <v>2</v>
      </c>
      <c r="I6" s="33">
        <v>2</v>
      </c>
      <c r="J6" s="33">
        <v>2</v>
      </c>
      <c r="K6" s="33">
        <v>2</v>
      </c>
      <c r="L6" s="33">
        <v>2</v>
      </c>
      <c r="M6" s="33">
        <v>3</v>
      </c>
      <c r="N6" s="33">
        <v>6</v>
      </c>
      <c r="O6" s="192">
        <f aca="true" t="shared" si="0" ref="O6:O27">SUM(C6:N6)</f>
        <v>33</v>
      </c>
      <c r="P6" s="200">
        <v>1</v>
      </c>
    </row>
    <row r="7" spans="1:16" ht="15">
      <c r="A7" s="26" t="s">
        <v>251</v>
      </c>
      <c r="B7" s="194" t="s">
        <v>297</v>
      </c>
      <c r="C7" s="8">
        <v>2</v>
      </c>
      <c r="D7" s="8">
        <v>1</v>
      </c>
      <c r="E7" s="8">
        <v>2</v>
      </c>
      <c r="F7" s="8">
        <v>1</v>
      </c>
      <c r="G7" s="8">
        <v>2</v>
      </c>
      <c r="H7" s="8">
        <v>2</v>
      </c>
      <c r="I7" s="8">
        <v>2</v>
      </c>
      <c r="J7" s="8">
        <v>0</v>
      </c>
      <c r="K7" s="8">
        <v>2</v>
      </c>
      <c r="L7" s="8">
        <v>2</v>
      </c>
      <c r="M7" s="8">
        <v>2</v>
      </c>
      <c r="N7" s="8">
        <v>7</v>
      </c>
      <c r="O7" s="195">
        <f t="shared" si="0"/>
        <v>25</v>
      </c>
      <c r="P7" s="206">
        <v>2</v>
      </c>
    </row>
    <row r="8" spans="1:16" ht="15">
      <c r="A8" s="26" t="s">
        <v>248</v>
      </c>
      <c r="B8" s="194" t="s">
        <v>297</v>
      </c>
      <c r="C8" s="8">
        <v>4</v>
      </c>
      <c r="D8" s="8">
        <v>2</v>
      </c>
      <c r="E8" s="8">
        <v>2</v>
      </c>
      <c r="F8" s="8">
        <v>1</v>
      </c>
      <c r="G8" s="8">
        <v>0</v>
      </c>
      <c r="H8" s="8">
        <v>2</v>
      </c>
      <c r="I8" s="8">
        <v>2</v>
      </c>
      <c r="J8" s="8">
        <v>0</v>
      </c>
      <c r="K8" s="8">
        <v>2</v>
      </c>
      <c r="L8" s="8">
        <v>2</v>
      </c>
      <c r="M8" s="8">
        <v>1</v>
      </c>
      <c r="N8" s="8">
        <v>4</v>
      </c>
      <c r="O8" s="195">
        <f t="shared" si="0"/>
        <v>22</v>
      </c>
      <c r="P8" s="206">
        <v>3</v>
      </c>
    </row>
    <row r="9" spans="1:16" ht="15.75" thickBot="1">
      <c r="A9" s="28" t="s">
        <v>256</v>
      </c>
      <c r="B9" s="196" t="s">
        <v>297</v>
      </c>
      <c r="C9" s="10">
        <v>2</v>
      </c>
      <c r="D9" s="10">
        <v>0</v>
      </c>
      <c r="E9" s="10">
        <v>1</v>
      </c>
      <c r="F9" s="10">
        <v>1</v>
      </c>
      <c r="G9" s="10">
        <v>0</v>
      </c>
      <c r="H9" s="10">
        <v>2</v>
      </c>
      <c r="I9" s="10">
        <v>2</v>
      </c>
      <c r="J9" s="10">
        <v>2</v>
      </c>
      <c r="K9" s="10">
        <v>2</v>
      </c>
      <c r="L9" s="10">
        <v>2</v>
      </c>
      <c r="M9" s="10">
        <v>2</v>
      </c>
      <c r="N9" s="10">
        <v>5</v>
      </c>
      <c r="O9" s="10">
        <f t="shared" si="0"/>
        <v>21</v>
      </c>
      <c r="P9" s="203">
        <v>4</v>
      </c>
    </row>
    <row r="10" spans="1:16" ht="15">
      <c r="A10" s="32" t="s">
        <v>47</v>
      </c>
      <c r="B10" s="191" t="s">
        <v>298</v>
      </c>
      <c r="C10" s="33">
        <v>4</v>
      </c>
      <c r="D10" s="33">
        <v>4</v>
      </c>
      <c r="E10" s="33">
        <v>4</v>
      </c>
      <c r="F10" s="33">
        <v>3</v>
      </c>
      <c r="G10" s="33">
        <v>4</v>
      </c>
      <c r="H10" s="33">
        <v>2</v>
      </c>
      <c r="I10" s="33">
        <v>2</v>
      </c>
      <c r="J10" s="33">
        <v>2</v>
      </c>
      <c r="K10" s="33">
        <v>2</v>
      </c>
      <c r="L10" s="33">
        <v>2</v>
      </c>
      <c r="M10" s="33">
        <v>3</v>
      </c>
      <c r="N10" s="33">
        <v>1.5</v>
      </c>
      <c r="O10" s="192">
        <f t="shared" si="0"/>
        <v>33.5</v>
      </c>
      <c r="P10" s="200">
        <v>1</v>
      </c>
    </row>
    <row r="11" spans="1:16" ht="15">
      <c r="A11" s="26">
        <v>88</v>
      </c>
      <c r="B11" s="194" t="s">
        <v>298</v>
      </c>
      <c r="C11" s="8">
        <v>4</v>
      </c>
      <c r="D11" s="8">
        <v>1</v>
      </c>
      <c r="E11" s="8">
        <v>4</v>
      </c>
      <c r="F11" s="8">
        <v>3</v>
      </c>
      <c r="G11" s="8">
        <v>3</v>
      </c>
      <c r="H11" s="8">
        <v>2</v>
      </c>
      <c r="I11" s="8">
        <v>2</v>
      </c>
      <c r="J11" s="8">
        <v>2</v>
      </c>
      <c r="K11" s="8">
        <v>2</v>
      </c>
      <c r="L11" s="8">
        <v>2</v>
      </c>
      <c r="M11" s="8">
        <v>2</v>
      </c>
      <c r="N11" s="8">
        <v>6</v>
      </c>
      <c r="O11" s="195">
        <f t="shared" si="0"/>
        <v>33</v>
      </c>
      <c r="P11" s="206">
        <v>2</v>
      </c>
    </row>
    <row r="12" spans="1:16" ht="15">
      <c r="A12" s="26" t="s">
        <v>257</v>
      </c>
      <c r="B12" s="194" t="s">
        <v>298</v>
      </c>
      <c r="C12" s="8">
        <v>4</v>
      </c>
      <c r="D12" s="8">
        <v>4</v>
      </c>
      <c r="E12" s="8">
        <v>4</v>
      </c>
      <c r="F12" s="8">
        <v>2</v>
      </c>
      <c r="G12" s="8">
        <v>3</v>
      </c>
      <c r="H12" s="8">
        <v>0</v>
      </c>
      <c r="I12" s="8">
        <v>0</v>
      </c>
      <c r="J12" s="8">
        <v>2</v>
      </c>
      <c r="K12" s="8">
        <v>2</v>
      </c>
      <c r="L12" s="8">
        <v>2</v>
      </c>
      <c r="M12" s="8">
        <v>2</v>
      </c>
      <c r="N12" s="8">
        <v>7</v>
      </c>
      <c r="O12" s="195">
        <f t="shared" si="0"/>
        <v>32</v>
      </c>
      <c r="P12" s="206">
        <v>3</v>
      </c>
    </row>
    <row r="13" spans="1:16" s="201" customFormat="1" ht="15">
      <c r="A13" s="26" t="s">
        <v>137</v>
      </c>
      <c r="B13" s="194" t="s">
        <v>298</v>
      </c>
      <c r="C13" s="8">
        <v>4</v>
      </c>
      <c r="D13" s="8">
        <v>0</v>
      </c>
      <c r="E13" s="8">
        <v>3</v>
      </c>
      <c r="F13" s="8">
        <v>3</v>
      </c>
      <c r="G13" s="8">
        <v>2</v>
      </c>
      <c r="H13" s="8">
        <v>2</v>
      </c>
      <c r="I13" s="8">
        <v>2</v>
      </c>
      <c r="J13" s="8">
        <v>2</v>
      </c>
      <c r="K13" s="8">
        <v>2</v>
      </c>
      <c r="L13" s="8">
        <v>2</v>
      </c>
      <c r="M13" s="8">
        <v>2</v>
      </c>
      <c r="N13" s="8">
        <v>7</v>
      </c>
      <c r="O13" s="8">
        <f t="shared" si="0"/>
        <v>31</v>
      </c>
      <c r="P13" s="202">
        <v>4</v>
      </c>
    </row>
    <row r="14" spans="1:16" s="201" customFormat="1" ht="15">
      <c r="A14" s="205" t="s">
        <v>275</v>
      </c>
      <c r="B14" s="194" t="s">
        <v>298</v>
      </c>
      <c r="C14" s="8">
        <v>4</v>
      </c>
      <c r="D14" s="8">
        <v>2</v>
      </c>
      <c r="E14" s="8">
        <v>4</v>
      </c>
      <c r="F14" s="8">
        <v>2</v>
      </c>
      <c r="G14" s="8">
        <v>3</v>
      </c>
      <c r="H14" s="8">
        <v>2</v>
      </c>
      <c r="I14" s="8">
        <v>2</v>
      </c>
      <c r="J14" s="8">
        <v>2</v>
      </c>
      <c r="K14" s="8">
        <v>2</v>
      </c>
      <c r="L14" s="8">
        <v>2</v>
      </c>
      <c r="M14" s="8">
        <v>2</v>
      </c>
      <c r="N14" s="8">
        <v>3</v>
      </c>
      <c r="O14" s="8">
        <f t="shared" si="0"/>
        <v>30</v>
      </c>
      <c r="P14" s="202">
        <v>5</v>
      </c>
    </row>
    <row r="15" spans="1:16" s="201" customFormat="1" ht="15">
      <c r="A15" s="26">
        <v>535</v>
      </c>
      <c r="B15" s="194" t="s">
        <v>298</v>
      </c>
      <c r="C15" s="8">
        <v>4</v>
      </c>
      <c r="D15" s="8">
        <v>4</v>
      </c>
      <c r="E15" s="8">
        <v>1</v>
      </c>
      <c r="F15" s="8">
        <v>2</v>
      </c>
      <c r="G15" s="8">
        <v>2</v>
      </c>
      <c r="H15" s="8">
        <v>0</v>
      </c>
      <c r="I15" s="8">
        <v>0</v>
      </c>
      <c r="J15" s="8">
        <v>2</v>
      </c>
      <c r="K15" s="8">
        <v>2</v>
      </c>
      <c r="L15" s="8">
        <v>2</v>
      </c>
      <c r="M15" s="8">
        <v>2</v>
      </c>
      <c r="N15" s="8">
        <v>7</v>
      </c>
      <c r="O15" s="8">
        <f t="shared" si="0"/>
        <v>28</v>
      </c>
      <c r="P15" s="202">
        <v>6</v>
      </c>
    </row>
    <row r="16" spans="1:16" s="201" customFormat="1" ht="15">
      <c r="A16" s="26" t="s">
        <v>299</v>
      </c>
      <c r="B16" s="194" t="s">
        <v>298</v>
      </c>
      <c r="C16" s="8">
        <v>4</v>
      </c>
      <c r="D16" s="8">
        <v>1</v>
      </c>
      <c r="E16" s="8">
        <v>2</v>
      </c>
      <c r="F16" s="8">
        <v>0</v>
      </c>
      <c r="G16" s="8">
        <v>3</v>
      </c>
      <c r="H16" s="8">
        <v>2</v>
      </c>
      <c r="I16" s="8">
        <v>2</v>
      </c>
      <c r="J16" s="8">
        <v>2</v>
      </c>
      <c r="K16" s="8">
        <v>2</v>
      </c>
      <c r="L16" s="8">
        <v>2</v>
      </c>
      <c r="M16" s="8">
        <v>3</v>
      </c>
      <c r="N16" s="8">
        <v>3</v>
      </c>
      <c r="O16" s="8">
        <f t="shared" si="0"/>
        <v>26</v>
      </c>
      <c r="P16" s="202">
        <v>7</v>
      </c>
    </row>
    <row r="17" spans="1:16" ht="15.75" thickBot="1">
      <c r="A17" s="28" t="s">
        <v>39</v>
      </c>
      <c r="B17" s="196" t="s">
        <v>298</v>
      </c>
      <c r="C17" s="10">
        <v>4</v>
      </c>
      <c r="D17" s="10">
        <v>1</v>
      </c>
      <c r="E17" s="10">
        <v>0</v>
      </c>
      <c r="F17" s="10">
        <v>0</v>
      </c>
      <c r="G17" s="10">
        <v>0</v>
      </c>
      <c r="H17" s="10">
        <v>2</v>
      </c>
      <c r="I17" s="10">
        <v>2</v>
      </c>
      <c r="J17" s="10">
        <v>2</v>
      </c>
      <c r="K17" s="10">
        <v>2</v>
      </c>
      <c r="L17" s="10">
        <v>2</v>
      </c>
      <c r="M17" s="10">
        <v>2</v>
      </c>
      <c r="N17" s="10">
        <v>3</v>
      </c>
      <c r="O17" s="10">
        <f t="shared" si="0"/>
        <v>20</v>
      </c>
      <c r="P17" s="203">
        <v>8</v>
      </c>
    </row>
    <row r="18" spans="1:16" ht="15">
      <c r="A18" s="32" t="s">
        <v>300</v>
      </c>
      <c r="B18" s="191" t="s">
        <v>77</v>
      </c>
      <c r="C18" s="33">
        <v>4</v>
      </c>
      <c r="D18" s="33">
        <v>4</v>
      </c>
      <c r="E18" s="33">
        <v>4</v>
      </c>
      <c r="F18" s="33">
        <v>4</v>
      </c>
      <c r="G18" s="33">
        <v>4</v>
      </c>
      <c r="H18" s="33">
        <v>2</v>
      </c>
      <c r="I18" s="33">
        <v>2</v>
      </c>
      <c r="J18" s="33">
        <v>2</v>
      </c>
      <c r="K18" s="33">
        <v>2</v>
      </c>
      <c r="L18" s="33">
        <v>2</v>
      </c>
      <c r="M18" s="33">
        <v>3</v>
      </c>
      <c r="N18" s="33">
        <v>7</v>
      </c>
      <c r="O18" s="192">
        <f t="shared" si="0"/>
        <v>40</v>
      </c>
      <c r="P18" s="200">
        <v>1</v>
      </c>
    </row>
    <row r="19" spans="1:16" ht="15">
      <c r="A19" s="26" t="s">
        <v>253</v>
      </c>
      <c r="B19" s="194" t="s">
        <v>77</v>
      </c>
      <c r="C19" s="8">
        <v>4</v>
      </c>
      <c r="D19" s="8">
        <v>4</v>
      </c>
      <c r="E19" s="8">
        <v>3</v>
      </c>
      <c r="F19" s="8">
        <v>1</v>
      </c>
      <c r="G19" s="8">
        <v>3</v>
      </c>
      <c r="H19" s="8">
        <v>2</v>
      </c>
      <c r="I19" s="8">
        <v>2</v>
      </c>
      <c r="J19" s="8">
        <v>2</v>
      </c>
      <c r="K19" s="8">
        <v>2</v>
      </c>
      <c r="L19" s="8">
        <v>2</v>
      </c>
      <c r="M19" s="8">
        <v>3</v>
      </c>
      <c r="N19" s="8">
        <v>7</v>
      </c>
      <c r="O19" s="195">
        <f t="shared" si="0"/>
        <v>35</v>
      </c>
      <c r="P19" s="206">
        <v>2</v>
      </c>
    </row>
    <row r="20" spans="1:16" ht="15">
      <c r="A20" s="26" t="s">
        <v>254</v>
      </c>
      <c r="B20" s="194" t="s">
        <v>77</v>
      </c>
      <c r="C20" s="8">
        <v>4</v>
      </c>
      <c r="D20" s="8">
        <v>3</v>
      </c>
      <c r="E20" s="8">
        <v>3</v>
      </c>
      <c r="F20" s="8">
        <v>2</v>
      </c>
      <c r="G20" s="8">
        <v>4</v>
      </c>
      <c r="H20" s="8">
        <v>0</v>
      </c>
      <c r="I20" s="8">
        <v>2</v>
      </c>
      <c r="J20" s="8">
        <v>2</v>
      </c>
      <c r="K20" s="8">
        <v>2</v>
      </c>
      <c r="L20" s="8">
        <v>2</v>
      </c>
      <c r="M20" s="8">
        <v>2</v>
      </c>
      <c r="N20" s="8">
        <v>7</v>
      </c>
      <c r="O20" s="195">
        <f t="shared" si="0"/>
        <v>33</v>
      </c>
      <c r="P20" s="206">
        <v>3</v>
      </c>
    </row>
    <row r="21" spans="1:16" ht="15.75" thickBot="1">
      <c r="A21" s="28" t="s">
        <v>85</v>
      </c>
      <c r="B21" s="196" t="s">
        <v>77</v>
      </c>
      <c r="C21" s="10">
        <v>4</v>
      </c>
      <c r="D21" s="10">
        <v>3</v>
      </c>
      <c r="E21" s="10">
        <v>3</v>
      </c>
      <c r="F21" s="10">
        <v>1</v>
      </c>
      <c r="G21" s="10">
        <v>0</v>
      </c>
      <c r="H21" s="10">
        <v>0</v>
      </c>
      <c r="I21" s="10">
        <v>2</v>
      </c>
      <c r="J21" s="10">
        <v>2</v>
      </c>
      <c r="K21" s="10">
        <v>2</v>
      </c>
      <c r="L21" s="10">
        <v>2</v>
      </c>
      <c r="M21" s="10">
        <v>3</v>
      </c>
      <c r="N21" s="10">
        <v>7</v>
      </c>
      <c r="O21" s="10">
        <f t="shared" si="0"/>
        <v>29</v>
      </c>
      <c r="P21" s="203">
        <v>4</v>
      </c>
    </row>
    <row r="22" spans="1:16" ht="15">
      <c r="A22" s="32" t="s">
        <v>250</v>
      </c>
      <c r="B22" s="191" t="s">
        <v>65</v>
      </c>
      <c r="C22" s="33">
        <v>4</v>
      </c>
      <c r="D22" s="33">
        <v>2</v>
      </c>
      <c r="E22" s="33">
        <v>4</v>
      </c>
      <c r="F22" s="33">
        <v>4</v>
      </c>
      <c r="G22" s="33">
        <v>4</v>
      </c>
      <c r="H22" s="33">
        <v>2</v>
      </c>
      <c r="I22" s="33">
        <v>2</v>
      </c>
      <c r="J22" s="33">
        <v>2</v>
      </c>
      <c r="K22" s="33">
        <v>2</v>
      </c>
      <c r="L22" s="33">
        <v>2</v>
      </c>
      <c r="M22" s="33">
        <v>3</v>
      </c>
      <c r="N22" s="33">
        <v>6</v>
      </c>
      <c r="O22" s="192">
        <f t="shared" si="0"/>
        <v>37</v>
      </c>
      <c r="P22" s="200">
        <v>1</v>
      </c>
    </row>
    <row r="23" spans="1:16" ht="15">
      <c r="A23" s="26">
        <v>79</v>
      </c>
      <c r="B23" s="194" t="s">
        <v>65</v>
      </c>
      <c r="C23" s="8">
        <v>4</v>
      </c>
      <c r="D23" s="8">
        <v>2</v>
      </c>
      <c r="E23" s="8">
        <v>4</v>
      </c>
      <c r="F23" s="8">
        <v>4</v>
      </c>
      <c r="G23" s="8">
        <v>4</v>
      </c>
      <c r="H23" s="8">
        <v>2</v>
      </c>
      <c r="I23" s="8">
        <v>2</v>
      </c>
      <c r="J23" s="8">
        <v>2</v>
      </c>
      <c r="K23" s="8">
        <v>2</v>
      </c>
      <c r="L23" s="8">
        <v>2</v>
      </c>
      <c r="M23" s="8">
        <v>2</v>
      </c>
      <c r="N23" s="8">
        <v>6.5</v>
      </c>
      <c r="O23" s="195">
        <f t="shared" si="0"/>
        <v>36.5</v>
      </c>
      <c r="P23" s="206">
        <v>2</v>
      </c>
    </row>
    <row r="24" spans="1:16" ht="15">
      <c r="A24" s="26">
        <v>156</v>
      </c>
      <c r="B24" s="194" t="s">
        <v>65</v>
      </c>
      <c r="C24" s="8">
        <v>4</v>
      </c>
      <c r="D24" s="8">
        <v>3</v>
      </c>
      <c r="E24" s="8">
        <v>4</v>
      </c>
      <c r="F24" s="8">
        <v>3</v>
      </c>
      <c r="G24" s="8">
        <v>2</v>
      </c>
      <c r="H24" s="8">
        <v>2</v>
      </c>
      <c r="I24" s="8">
        <v>2</v>
      </c>
      <c r="J24" s="8">
        <v>2</v>
      </c>
      <c r="K24" s="8">
        <v>2</v>
      </c>
      <c r="L24" s="8">
        <v>2</v>
      </c>
      <c r="M24" s="8">
        <v>2</v>
      </c>
      <c r="N24" s="8">
        <v>7</v>
      </c>
      <c r="O24" s="195">
        <f t="shared" si="0"/>
        <v>35</v>
      </c>
      <c r="P24" s="206">
        <v>3</v>
      </c>
    </row>
    <row r="25" spans="1:16" ht="15">
      <c r="A25" s="205" t="s">
        <v>104</v>
      </c>
      <c r="B25" s="194" t="s">
        <v>65</v>
      </c>
      <c r="C25" s="8">
        <v>3</v>
      </c>
      <c r="D25" s="8">
        <v>2</v>
      </c>
      <c r="E25" s="8">
        <v>3</v>
      </c>
      <c r="F25" s="8">
        <v>3</v>
      </c>
      <c r="G25" s="8">
        <v>4</v>
      </c>
      <c r="H25" s="8">
        <v>2</v>
      </c>
      <c r="I25" s="8">
        <v>2</v>
      </c>
      <c r="J25" s="8">
        <v>2</v>
      </c>
      <c r="K25" s="8">
        <v>2</v>
      </c>
      <c r="L25" s="8">
        <v>2</v>
      </c>
      <c r="M25" s="8">
        <v>3</v>
      </c>
      <c r="N25" s="8">
        <v>5.5</v>
      </c>
      <c r="O25" s="8">
        <f t="shared" si="0"/>
        <v>33.5</v>
      </c>
      <c r="P25" s="202">
        <v>4</v>
      </c>
    </row>
    <row r="26" spans="1:16" ht="15">
      <c r="A26" s="26" t="s">
        <v>301</v>
      </c>
      <c r="B26" s="194" t="s">
        <v>65</v>
      </c>
      <c r="C26" s="8">
        <v>4</v>
      </c>
      <c r="D26" s="8">
        <v>4</v>
      </c>
      <c r="E26" s="8">
        <v>4</v>
      </c>
      <c r="F26" s="8">
        <v>4</v>
      </c>
      <c r="G26" s="8">
        <v>3</v>
      </c>
      <c r="H26" s="8">
        <v>2</v>
      </c>
      <c r="I26" s="8">
        <v>2</v>
      </c>
      <c r="J26" s="8">
        <v>2</v>
      </c>
      <c r="K26" s="8">
        <v>2</v>
      </c>
      <c r="L26" s="8">
        <v>2</v>
      </c>
      <c r="M26" s="8">
        <v>2</v>
      </c>
      <c r="N26" s="8">
        <v>0</v>
      </c>
      <c r="O26" s="8">
        <f t="shared" si="0"/>
        <v>31</v>
      </c>
      <c r="P26" s="202">
        <v>5</v>
      </c>
    </row>
    <row r="27" spans="1:16" ht="15.75" thickBot="1">
      <c r="A27" s="28" t="s">
        <v>29</v>
      </c>
      <c r="B27" s="196" t="s">
        <v>65</v>
      </c>
      <c r="C27" s="10">
        <v>1</v>
      </c>
      <c r="D27" s="10">
        <v>0</v>
      </c>
      <c r="E27" s="10">
        <v>2</v>
      </c>
      <c r="F27" s="10">
        <v>0</v>
      </c>
      <c r="G27" s="10">
        <v>1</v>
      </c>
      <c r="H27" s="10">
        <v>2</v>
      </c>
      <c r="I27" s="10">
        <v>2</v>
      </c>
      <c r="J27" s="10">
        <v>2</v>
      </c>
      <c r="K27" s="10">
        <v>2</v>
      </c>
      <c r="L27" s="10">
        <v>2</v>
      </c>
      <c r="M27" s="10">
        <v>2</v>
      </c>
      <c r="N27" s="10">
        <v>3</v>
      </c>
      <c r="O27" s="10">
        <f t="shared" si="0"/>
        <v>19</v>
      </c>
      <c r="P27" s="203">
        <v>6</v>
      </c>
    </row>
    <row r="28" spans="1:16" ht="12" customHeight="1">
      <c r="A28" s="62" t="s">
        <v>10</v>
      </c>
      <c r="P28" s="41"/>
    </row>
    <row r="29" spans="1:16" ht="12" customHeight="1">
      <c r="A29" s="62" t="s">
        <v>262</v>
      </c>
      <c r="P29" s="41"/>
    </row>
    <row r="30" spans="1:16" ht="12" customHeight="1">
      <c r="A30" s="62" t="s">
        <v>263</v>
      </c>
      <c r="P30" s="41"/>
    </row>
  </sheetData>
  <sheetProtection/>
  <mergeCells count="2">
    <mergeCell ref="C4:G4"/>
    <mergeCell ref="H4:L4"/>
  </mergeCells>
  <printOptions/>
  <pageMargins left="0.7" right="0.7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70" zoomScaleNormal="70" zoomScalePageLayoutView="0" workbookViewId="0" topLeftCell="A1">
      <selection activeCell="D7" sqref="D7"/>
    </sheetView>
  </sheetViews>
  <sheetFormatPr defaultColWidth="9.140625" defaultRowHeight="15"/>
  <cols>
    <col min="1" max="1" width="20.421875" style="0" customWidth="1"/>
    <col min="2" max="2" width="11.57421875" style="0" customWidth="1"/>
    <col min="3" max="8" width="15.7109375" style="0" customWidth="1"/>
  </cols>
  <sheetData>
    <row r="1" ht="15">
      <c r="D1" s="164" t="s">
        <v>265</v>
      </c>
    </row>
    <row r="2" spans="1:4" ht="15">
      <c r="A2" s="2"/>
      <c r="B2" s="1"/>
      <c r="C2" s="3"/>
      <c r="D2" s="162" t="s">
        <v>273</v>
      </c>
    </row>
    <row r="3" spans="1:8" ht="37.5" thickBot="1">
      <c r="A3" s="117" t="s">
        <v>0</v>
      </c>
      <c r="B3" s="227" t="s">
        <v>147</v>
      </c>
      <c r="C3" s="228" t="s">
        <v>155</v>
      </c>
      <c r="D3" s="229" t="s">
        <v>156</v>
      </c>
      <c r="E3" s="229" t="s">
        <v>157</v>
      </c>
      <c r="F3" s="229" t="s">
        <v>158</v>
      </c>
      <c r="G3" s="229" t="s">
        <v>159</v>
      </c>
      <c r="H3" s="230" t="s">
        <v>303</v>
      </c>
    </row>
    <row r="4" spans="1:8" s="189" customFormat="1" ht="15">
      <c r="A4" s="32" t="s">
        <v>251</v>
      </c>
      <c r="B4" s="207" t="s">
        <v>11</v>
      </c>
      <c r="C4" s="208"/>
      <c r="D4" s="209"/>
      <c r="E4" s="210">
        <v>2</v>
      </c>
      <c r="F4" s="210">
        <v>2</v>
      </c>
      <c r="G4" s="210">
        <f aca="true" t="shared" si="0" ref="G4:G25">SUM(C4:F4)</f>
        <v>4</v>
      </c>
      <c r="H4" s="225" t="s">
        <v>304</v>
      </c>
    </row>
    <row r="5" spans="1:8" s="189" customFormat="1" ht="15">
      <c r="A5" s="26" t="s">
        <v>133</v>
      </c>
      <c r="B5" s="7" t="s">
        <v>11</v>
      </c>
      <c r="C5" s="8">
        <v>1</v>
      </c>
      <c r="D5" s="231">
        <v>1</v>
      </c>
      <c r="E5" s="198">
        <v>3</v>
      </c>
      <c r="F5" s="198">
        <v>1</v>
      </c>
      <c r="G5" s="198">
        <f t="shared" si="0"/>
        <v>6</v>
      </c>
      <c r="H5" s="232">
        <v>1</v>
      </c>
    </row>
    <row r="6" spans="1:8" s="189" customFormat="1" ht="15">
      <c r="A6" s="26" t="s">
        <v>248</v>
      </c>
      <c r="B6" s="7" t="s">
        <v>11</v>
      </c>
      <c r="C6" s="211"/>
      <c r="D6" s="198">
        <v>2</v>
      </c>
      <c r="E6" s="198">
        <v>1</v>
      </c>
      <c r="F6" s="198">
        <v>3</v>
      </c>
      <c r="G6" s="198">
        <f t="shared" si="0"/>
        <v>6</v>
      </c>
      <c r="H6" s="226" t="s">
        <v>304</v>
      </c>
    </row>
    <row r="7" spans="1:8" s="189" customFormat="1" ht="15.75" thickBot="1">
      <c r="A7" s="28" t="s">
        <v>256</v>
      </c>
      <c r="B7" s="212" t="s">
        <v>11</v>
      </c>
      <c r="C7" s="213"/>
      <c r="D7" s="221"/>
      <c r="E7" s="215">
        <v>4</v>
      </c>
      <c r="F7" s="214">
        <v>4</v>
      </c>
      <c r="G7" s="214">
        <f t="shared" si="0"/>
        <v>8</v>
      </c>
      <c r="H7" s="224" t="s">
        <v>304</v>
      </c>
    </row>
    <row r="8" spans="1:8" s="189" customFormat="1" ht="15">
      <c r="A8" s="32">
        <v>88</v>
      </c>
      <c r="B8" s="207" t="s">
        <v>12</v>
      </c>
      <c r="C8" s="33">
        <v>4</v>
      </c>
      <c r="D8" s="210">
        <v>1</v>
      </c>
      <c r="E8" s="210">
        <v>2</v>
      </c>
      <c r="F8" s="210">
        <v>2</v>
      </c>
      <c r="G8" s="210">
        <f t="shared" si="0"/>
        <v>9</v>
      </c>
      <c r="H8" s="193">
        <v>1</v>
      </c>
    </row>
    <row r="9" spans="1:8" s="189" customFormat="1" ht="15">
      <c r="A9" s="26" t="s">
        <v>47</v>
      </c>
      <c r="B9" s="7" t="s">
        <v>12</v>
      </c>
      <c r="C9" s="8">
        <v>3</v>
      </c>
      <c r="D9" s="198">
        <v>6</v>
      </c>
      <c r="E9" s="198">
        <v>3</v>
      </c>
      <c r="F9" s="198">
        <v>1</v>
      </c>
      <c r="G9" s="198">
        <f t="shared" si="0"/>
        <v>13</v>
      </c>
      <c r="H9" s="216">
        <v>2</v>
      </c>
    </row>
    <row r="10" spans="1:8" s="189" customFormat="1" ht="15">
      <c r="A10" s="26" t="s">
        <v>64</v>
      </c>
      <c r="B10" s="7" t="s">
        <v>12</v>
      </c>
      <c r="C10" s="8">
        <v>6</v>
      </c>
      <c r="D10" s="198">
        <v>2</v>
      </c>
      <c r="E10" s="198">
        <v>1</v>
      </c>
      <c r="F10" s="198">
        <v>5</v>
      </c>
      <c r="G10" s="198">
        <f t="shared" si="0"/>
        <v>14</v>
      </c>
      <c r="H10" s="216">
        <v>3</v>
      </c>
    </row>
    <row r="11" spans="1:8" s="189" customFormat="1" ht="15">
      <c r="A11" s="26" t="s">
        <v>257</v>
      </c>
      <c r="B11" s="7" t="s">
        <v>12</v>
      </c>
      <c r="C11" s="8">
        <v>2</v>
      </c>
      <c r="D11" s="198">
        <v>5</v>
      </c>
      <c r="E11" s="217">
        <v>8</v>
      </c>
      <c r="F11" s="198">
        <v>3</v>
      </c>
      <c r="G11" s="198">
        <f t="shared" si="0"/>
        <v>18</v>
      </c>
      <c r="H11" s="185">
        <v>4</v>
      </c>
    </row>
    <row r="12" spans="1:8" s="189" customFormat="1" ht="15">
      <c r="A12" s="26">
        <v>535</v>
      </c>
      <c r="B12" s="7" t="s">
        <v>12</v>
      </c>
      <c r="C12" s="8">
        <v>7</v>
      </c>
      <c r="D12" s="198">
        <v>3</v>
      </c>
      <c r="E12" s="198">
        <v>5</v>
      </c>
      <c r="F12" s="198">
        <v>6</v>
      </c>
      <c r="G12" s="198">
        <f t="shared" si="0"/>
        <v>21</v>
      </c>
      <c r="H12" s="185">
        <v>5</v>
      </c>
    </row>
    <row r="13" spans="1:8" s="189" customFormat="1" ht="15">
      <c r="A13" s="26" t="s">
        <v>137</v>
      </c>
      <c r="B13" s="7" t="s">
        <v>12</v>
      </c>
      <c r="C13" s="8">
        <v>8</v>
      </c>
      <c r="D13" s="198">
        <v>7</v>
      </c>
      <c r="E13" s="198">
        <v>4</v>
      </c>
      <c r="F13" s="198">
        <v>4</v>
      </c>
      <c r="G13" s="198">
        <f t="shared" si="0"/>
        <v>23</v>
      </c>
      <c r="H13" s="185">
        <v>6</v>
      </c>
    </row>
    <row r="14" spans="1:8" s="189" customFormat="1" ht="15">
      <c r="A14" s="26" t="s">
        <v>39</v>
      </c>
      <c r="B14" s="7" t="s">
        <v>12</v>
      </c>
      <c r="C14" s="8">
        <v>5</v>
      </c>
      <c r="D14" s="198">
        <v>4</v>
      </c>
      <c r="E14" s="198">
        <v>7</v>
      </c>
      <c r="F14" s="198">
        <v>8</v>
      </c>
      <c r="G14" s="198">
        <f t="shared" si="0"/>
        <v>24</v>
      </c>
      <c r="H14" s="185">
        <v>7</v>
      </c>
    </row>
    <row r="15" spans="1:8" s="189" customFormat="1" ht="15.75" thickBot="1">
      <c r="A15" s="20" t="s">
        <v>299</v>
      </c>
      <c r="B15" s="122" t="s">
        <v>12</v>
      </c>
      <c r="C15" s="21">
        <v>1</v>
      </c>
      <c r="D15" s="218"/>
      <c r="E15" s="197">
        <v>6</v>
      </c>
      <c r="F15" s="197">
        <v>7</v>
      </c>
      <c r="G15" s="197">
        <f t="shared" si="0"/>
        <v>14</v>
      </c>
      <c r="H15" s="223" t="s">
        <v>304</v>
      </c>
    </row>
    <row r="16" spans="1:8" s="189" customFormat="1" ht="15" customHeight="1">
      <c r="A16" s="32" t="s">
        <v>28</v>
      </c>
      <c r="B16" s="33" t="s">
        <v>243</v>
      </c>
      <c r="C16" s="124">
        <v>1</v>
      </c>
      <c r="D16" s="210">
        <v>1</v>
      </c>
      <c r="E16" s="210">
        <v>1</v>
      </c>
      <c r="F16" s="210">
        <v>1</v>
      </c>
      <c r="G16" s="210">
        <f t="shared" si="0"/>
        <v>4</v>
      </c>
      <c r="H16" s="193">
        <v>1</v>
      </c>
    </row>
    <row r="17" spans="1:8" s="189" customFormat="1" ht="15">
      <c r="A17" s="26" t="s">
        <v>254</v>
      </c>
      <c r="B17" s="8" t="s">
        <v>243</v>
      </c>
      <c r="C17" s="119">
        <v>3</v>
      </c>
      <c r="D17" s="198">
        <v>4</v>
      </c>
      <c r="E17" s="198">
        <v>2</v>
      </c>
      <c r="F17" s="198">
        <v>3</v>
      </c>
      <c r="G17" s="219">
        <f t="shared" si="0"/>
        <v>12</v>
      </c>
      <c r="H17" s="216">
        <v>2</v>
      </c>
    </row>
    <row r="18" spans="1:8" s="189" customFormat="1" ht="15">
      <c r="A18" s="26" t="s">
        <v>85</v>
      </c>
      <c r="B18" s="8" t="s">
        <v>243</v>
      </c>
      <c r="C18" s="120">
        <v>2</v>
      </c>
      <c r="D18" s="198">
        <v>3</v>
      </c>
      <c r="E18" s="198">
        <v>4</v>
      </c>
      <c r="F18" s="198">
        <v>4</v>
      </c>
      <c r="G18" s="198">
        <f t="shared" si="0"/>
        <v>13</v>
      </c>
      <c r="H18" s="216">
        <v>3</v>
      </c>
    </row>
    <row r="19" spans="1:8" s="189" customFormat="1" ht="15.75" thickBot="1">
      <c r="A19" s="28" t="s">
        <v>253</v>
      </c>
      <c r="B19" s="10" t="s">
        <v>243</v>
      </c>
      <c r="C19" s="168"/>
      <c r="D19" s="214">
        <v>2</v>
      </c>
      <c r="E19" s="214">
        <v>3</v>
      </c>
      <c r="F19" s="214">
        <v>2</v>
      </c>
      <c r="G19" s="220">
        <f t="shared" si="0"/>
        <v>7</v>
      </c>
      <c r="H19" s="224" t="s">
        <v>304</v>
      </c>
    </row>
    <row r="20" spans="1:8" s="189" customFormat="1" ht="15">
      <c r="A20" s="26">
        <v>79</v>
      </c>
      <c r="B20" s="8" t="s">
        <v>244</v>
      </c>
      <c r="C20" s="119">
        <v>3</v>
      </c>
      <c r="D20" s="198">
        <v>4</v>
      </c>
      <c r="E20" s="198">
        <v>1</v>
      </c>
      <c r="F20" s="198">
        <v>2</v>
      </c>
      <c r="G20" s="198">
        <f t="shared" si="0"/>
        <v>10</v>
      </c>
      <c r="H20" s="216">
        <v>1</v>
      </c>
    </row>
    <row r="21" spans="1:8" s="189" customFormat="1" ht="15">
      <c r="A21" s="26" t="s">
        <v>104</v>
      </c>
      <c r="B21" s="8" t="s">
        <v>244</v>
      </c>
      <c r="C21" s="119">
        <v>5</v>
      </c>
      <c r="D21" s="198">
        <v>1</v>
      </c>
      <c r="E21" s="198">
        <v>2</v>
      </c>
      <c r="F21" s="198">
        <v>4</v>
      </c>
      <c r="G21" s="198">
        <f t="shared" si="0"/>
        <v>12</v>
      </c>
      <c r="H21" s="216">
        <v>2</v>
      </c>
    </row>
    <row r="22" spans="1:8" s="189" customFormat="1" ht="15">
      <c r="A22" s="26" t="s">
        <v>301</v>
      </c>
      <c r="B22" s="8" t="s">
        <v>244</v>
      </c>
      <c r="C22" s="119">
        <v>2</v>
      </c>
      <c r="D22" s="198">
        <v>2</v>
      </c>
      <c r="E22" s="198">
        <v>4</v>
      </c>
      <c r="F22" s="198">
        <v>5</v>
      </c>
      <c r="G22" s="198">
        <f t="shared" si="0"/>
        <v>13</v>
      </c>
      <c r="H22" s="216">
        <v>3</v>
      </c>
    </row>
    <row r="23" spans="1:8" s="189" customFormat="1" ht="15">
      <c r="A23" s="26">
        <v>156</v>
      </c>
      <c r="B23" s="8" t="s">
        <v>244</v>
      </c>
      <c r="C23" s="119">
        <v>4</v>
      </c>
      <c r="D23" s="198">
        <v>3</v>
      </c>
      <c r="E23" s="198">
        <v>3</v>
      </c>
      <c r="F23" s="198">
        <v>3</v>
      </c>
      <c r="G23" s="198">
        <f t="shared" si="0"/>
        <v>13</v>
      </c>
      <c r="H23" s="185">
        <v>4</v>
      </c>
    </row>
    <row r="24" spans="1:8" s="189" customFormat="1" ht="15">
      <c r="A24" s="20" t="s">
        <v>250</v>
      </c>
      <c r="B24" s="21" t="s">
        <v>244</v>
      </c>
      <c r="C24" s="123">
        <v>1</v>
      </c>
      <c r="D24" s="218"/>
      <c r="E24" s="197">
        <v>5</v>
      </c>
      <c r="F24" s="197">
        <v>1</v>
      </c>
      <c r="G24" s="197">
        <f t="shared" si="0"/>
        <v>7</v>
      </c>
      <c r="H24" s="223" t="s">
        <v>304</v>
      </c>
    </row>
    <row r="25" spans="1:8" s="189" customFormat="1" ht="15.75" thickBot="1">
      <c r="A25" s="28" t="s">
        <v>29</v>
      </c>
      <c r="B25" s="10" t="s">
        <v>244</v>
      </c>
      <c r="C25" s="125"/>
      <c r="D25" s="221"/>
      <c r="E25" s="214">
        <v>6</v>
      </c>
      <c r="F25" s="214">
        <v>6</v>
      </c>
      <c r="G25" s="214">
        <f t="shared" si="0"/>
        <v>12</v>
      </c>
      <c r="H25" s="224" t="s">
        <v>304</v>
      </c>
    </row>
    <row r="26" spans="1:8" ht="15">
      <c r="A26" s="126"/>
      <c r="B26" s="244" t="s">
        <v>272</v>
      </c>
      <c r="C26" s="244"/>
      <c r="D26" s="244"/>
      <c r="E26" s="244"/>
      <c r="F26" s="244"/>
      <c r="G26" s="244"/>
      <c r="H26" s="244"/>
    </row>
    <row r="27" spans="1:8" ht="15">
      <c r="A27" s="127"/>
      <c r="B27" s="245" t="s">
        <v>258</v>
      </c>
      <c r="C27" s="245"/>
      <c r="D27" s="245"/>
      <c r="E27" s="245"/>
      <c r="F27" s="245"/>
      <c r="G27" s="245"/>
      <c r="H27" s="245"/>
    </row>
    <row r="28" spans="1:8" ht="15">
      <c r="A28" s="167"/>
      <c r="B28" s="245" t="s">
        <v>271</v>
      </c>
      <c r="C28" s="245"/>
      <c r="D28" s="245"/>
      <c r="E28" s="245"/>
      <c r="F28" s="245"/>
      <c r="G28" s="245"/>
      <c r="H28" s="245"/>
    </row>
    <row r="29" spans="1:8" ht="30" customHeight="1">
      <c r="A29" s="222"/>
      <c r="B29" s="243" t="s">
        <v>305</v>
      </c>
      <c r="C29" s="243"/>
      <c r="D29" s="243"/>
      <c r="E29" s="243"/>
      <c r="F29" s="243"/>
      <c r="G29" s="243"/>
      <c r="H29" s="243"/>
    </row>
    <row r="30" ht="15">
      <c r="A30" s="62" t="s">
        <v>262</v>
      </c>
    </row>
    <row r="31" ht="15">
      <c r="A31" s="62" t="s">
        <v>263</v>
      </c>
    </row>
  </sheetData>
  <sheetProtection/>
  <mergeCells count="4">
    <mergeCell ref="B29:H29"/>
    <mergeCell ref="B26:H26"/>
    <mergeCell ref="B27:H27"/>
    <mergeCell ref="B28:H28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2017-09-26T07:50:42Z</dcterms:modified>
  <cp:category/>
  <cp:version/>
  <cp:contentType/>
  <cp:contentStatus/>
</cp:coreProperties>
</file>